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/>
  </bookViews>
  <sheets>
    <sheet name="学生综合素质测评成绩汇总表 " sheetId="1" r:id="rId1"/>
    <sheet name="三好学生评定结果统计表" sheetId="2" r:id="rId2"/>
    <sheet name="优秀学生干部评定结果统计表" sheetId="3" r:id="rId3"/>
    <sheet name="学生先进班集体汇总表" sheetId="4" r:id="rId4"/>
  </sheets>
  <calcPr calcId="144525"/>
</workbook>
</file>

<file path=xl/calcChain.xml><?xml version="1.0" encoding="utf-8"?>
<calcChain xmlns="http://schemas.openxmlformats.org/spreadsheetml/2006/main">
  <c r="L44" i="3" l="1"/>
  <c r="I44" i="3"/>
  <c r="L43" i="3"/>
  <c r="I43" i="3"/>
  <c r="L42" i="3"/>
  <c r="I42" i="3"/>
  <c r="L41" i="3"/>
  <c r="I41" i="3"/>
  <c r="L40" i="3"/>
  <c r="I40" i="3"/>
  <c r="L39" i="3"/>
  <c r="I39" i="3"/>
  <c r="L38" i="3"/>
  <c r="I38" i="3"/>
  <c r="L37" i="3"/>
  <c r="I37" i="3"/>
  <c r="L36" i="3"/>
  <c r="I36" i="3"/>
  <c r="L35" i="3"/>
  <c r="I35" i="3"/>
  <c r="L34" i="3"/>
  <c r="I34" i="3"/>
  <c r="L33" i="3"/>
  <c r="I33" i="3"/>
  <c r="L32" i="3"/>
  <c r="I32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L566" i="1"/>
  <c r="O565" i="1"/>
  <c r="L565" i="1"/>
  <c r="O564" i="1"/>
  <c r="L564" i="1"/>
  <c r="O563" i="1"/>
  <c r="L563" i="1"/>
  <c r="O562" i="1"/>
  <c r="L562" i="1"/>
  <c r="O561" i="1"/>
  <c r="L561" i="1"/>
  <c r="O560" i="1"/>
  <c r="L560" i="1"/>
  <c r="O559" i="1"/>
  <c r="L559" i="1"/>
  <c r="O558" i="1"/>
  <c r="L558" i="1"/>
  <c r="O557" i="1"/>
  <c r="L557" i="1"/>
  <c r="O556" i="1"/>
  <c r="L556" i="1"/>
  <c r="O555" i="1"/>
  <c r="L555" i="1"/>
  <c r="O554" i="1"/>
  <c r="L554" i="1"/>
  <c r="O553" i="1"/>
  <c r="L553" i="1"/>
  <c r="O552" i="1"/>
  <c r="L552" i="1"/>
  <c r="O551" i="1"/>
  <c r="L551" i="1"/>
  <c r="O550" i="1"/>
  <c r="L550" i="1"/>
  <c r="O549" i="1"/>
  <c r="L549" i="1"/>
  <c r="O548" i="1"/>
  <c r="L548" i="1"/>
  <c r="O547" i="1"/>
  <c r="L547" i="1"/>
  <c r="O546" i="1"/>
  <c r="L546" i="1"/>
  <c r="O545" i="1"/>
  <c r="L545" i="1"/>
  <c r="O544" i="1"/>
  <c r="L544" i="1"/>
  <c r="O543" i="1"/>
  <c r="L543" i="1"/>
  <c r="O542" i="1"/>
  <c r="L542" i="1"/>
  <c r="O541" i="1"/>
  <c r="L541" i="1"/>
  <c r="O540" i="1"/>
  <c r="L540" i="1"/>
  <c r="O539" i="1"/>
  <c r="L539" i="1"/>
  <c r="O271" i="1"/>
  <c r="L271" i="1"/>
  <c r="O270" i="1"/>
  <c r="L270" i="1"/>
  <c r="O269" i="1"/>
  <c r="L269" i="1"/>
  <c r="O268" i="1"/>
  <c r="L268" i="1"/>
  <c r="O267" i="1"/>
  <c r="L267" i="1"/>
  <c r="O266" i="1"/>
  <c r="L266" i="1"/>
  <c r="O265" i="1"/>
  <c r="L265" i="1"/>
  <c r="O264" i="1"/>
  <c r="L264" i="1"/>
  <c r="O263" i="1"/>
  <c r="L263" i="1"/>
  <c r="O262" i="1"/>
  <c r="L262" i="1"/>
  <c r="O261" i="1"/>
  <c r="L261" i="1"/>
  <c r="O260" i="1"/>
  <c r="L260" i="1"/>
  <c r="O259" i="1"/>
  <c r="L259" i="1"/>
  <c r="O258" i="1"/>
  <c r="L258" i="1"/>
  <c r="O257" i="1"/>
  <c r="L257" i="1"/>
  <c r="O256" i="1"/>
  <c r="L256" i="1"/>
  <c r="O255" i="1"/>
  <c r="L255" i="1"/>
  <c r="O254" i="1"/>
  <c r="L254" i="1"/>
  <c r="O253" i="1"/>
  <c r="L253" i="1"/>
  <c r="O252" i="1"/>
  <c r="L252" i="1"/>
  <c r="O251" i="1"/>
  <c r="L251" i="1"/>
  <c r="O250" i="1"/>
  <c r="L250" i="1"/>
  <c r="O249" i="1"/>
  <c r="L249" i="1"/>
  <c r="O248" i="1"/>
  <c r="L248" i="1"/>
  <c r="O247" i="1"/>
  <c r="L247" i="1"/>
  <c r="O246" i="1"/>
  <c r="L246" i="1"/>
  <c r="O245" i="1"/>
  <c r="L245" i="1"/>
  <c r="O244" i="1"/>
  <c r="L244" i="1"/>
  <c r="O243" i="1"/>
  <c r="L243" i="1"/>
  <c r="O242" i="1"/>
  <c r="L242" i="1"/>
  <c r="O241" i="1"/>
  <c r="L241" i="1"/>
  <c r="O240" i="1"/>
  <c r="L240" i="1"/>
  <c r="O239" i="1"/>
  <c r="L239" i="1"/>
  <c r="O238" i="1"/>
  <c r="L238" i="1"/>
  <c r="O237" i="1"/>
  <c r="L237" i="1"/>
  <c r="O236" i="1"/>
  <c r="L236" i="1"/>
  <c r="O235" i="1"/>
  <c r="L235" i="1"/>
  <c r="O234" i="1"/>
  <c r="L234" i="1"/>
  <c r="O233" i="1"/>
  <c r="L233" i="1"/>
  <c r="O232" i="1"/>
  <c r="L232" i="1"/>
  <c r="O231" i="1"/>
  <c r="L231" i="1"/>
  <c r="O230" i="1"/>
  <c r="L230" i="1"/>
  <c r="O229" i="1"/>
  <c r="L229" i="1"/>
  <c r="O228" i="1"/>
  <c r="L228" i="1"/>
  <c r="O227" i="1"/>
  <c r="L227" i="1"/>
  <c r="O226" i="1"/>
  <c r="L226" i="1"/>
  <c r="O225" i="1"/>
  <c r="L225" i="1"/>
  <c r="O224" i="1"/>
  <c r="L224" i="1"/>
  <c r="O223" i="1"/>
  <c r="L223" i="1"/>
  <c r="O222" i="1"/>
  <c r="L222" i="1"/>
  <c r="O221" i="1"/>
  <c r="L221" i="1"/>
  <c r="O220" i="1"/>
  <c r="L220" i="1"/>
  <c r="O219" i="1"/>
  <c r="L219" i="1"/>
  <c r="O218" i="1"/>
  <c r="L218" i="1"/>
  <c r="O217" i="1"/>
  <c r="L217" i="1"/>
  <c r="O216" i="1"/>
  <c r="L216" i="1"/>
  <c r="O215" i="1"/>
  <c r="L215" i="1"/>
  <c r="O214" i="1"/>
  <c r="L214" i="1"/>
  <c r="O213" i="1"/>
  <c r="L213" i="1"/>
  <c r="O212" i="1"/>
  <c r="L212" i="1"/>
  <c r="O211" i="1"/>
  <c r="L211" i="1"/>
  <c r="O210" i="1"/>
  <c r="L210" i="1"/>
  <c r="O209" i="1"/>
  <c r="L209" i="1"/>
  <c r="O208" i="1"/>
  <c r="L208" i="1"/>
  <c r="O207" i="1"/>
  <c r="L207" i="1"/>
  <c r="O206" i="1"/>
  <c r="L206" i="1"/>
  <c r="O205" i="1"/>
  <c r="L205" i="1"/>
  <c r="O204" i="1"/>
  <c r="L204" i="1"/>
  <c r="O203" i="1"/>
  <c r="L203" i="1"/>
  <c r="O202" i="1"/>
  <c r="L202" i="1"/>
  <c r="O201" i="1"/>
  <c r="L201" i="1"/>
  <c r="O200" i="1"/>
  <c r="L200" i="1"/>
  <c r="O199" i="1"/>
  <c r="L199" i="1"/>
  <c r="O198" i="1"/>
  <c r="L198" i="1"/>
  <c r="O197" i="1"/>
  <c r="L197" i="1"/>
  <c r="O196" i="1"/>
  <c r="L196" i="1"/>
  <c r="O195" i="1"/>
  <c r="L195" i="1"/>
  <c r="O194" i="1"/>
  <c r="L194" i="1"/>
  <c r="O193" i="1"/>
  <c r="L193" i="1"/>
  <c r="O192" i="1"/>
  <c r="L192" i="1"/>
  <c r="O191" i="1"/>
  <c r="L191" i="1"/>
  <c r="O190" i="1"/>
  <c r="L190" i="1"/>
  <c r="O189" i="1"/>
  <c r="L189" i="1"/>
  <c r="O188" i="1"/>
  <c r="L188" i="1"/>
  <c r="O187" i="1"/>
  <c r="L187" i="1"/>
  <c r="O186" i="1"/>
  <c r="L186" i="1"/>
  <c r="O185" i="1"/>
  <c r="L185" i="1"/>
  <c r="O184" i="1"/>
  <c r="L184" i="1"/>
  <c r="O183" i="1"/>
  <c r="L183" i="1"/>
  <c r="O182" i="1"/>
  <c r="L182" i="1"/>
  <c r="O181" i="1"/>
  <c r="L181" i="1"/>
  <c r="O180" i="1"/>
  <c r="L180" i="1"/>
  <c r="O179" i="1"/>
  <c r="L179" i="1"/>
  <c r="O178" i="1"/>
  <c r="L178" i="1"/>
  <c r="O177" i="1"/>
  <c r="L177" i="1"/>
  <c r="O176" i="1"/>
  <c r="L176" i="1"/>
  <c r="O175" i="1"/>
  <c r="L175" i="1"/>
  <c r="O174" i="1"/>
  <c r="L174" i="1"/>
  <c r="O173" i="1"/>
  <c r="L173" i="1"/>
  <c r="O172" i="1"/>
  <c r="L172" i="1"/>
  <c r="O171" i="1"/>
  <c r="L171" i="1"/>
  <c r="O170" i="1"/>
  <c r="L170" i="1"/>
  <c r="O169" i="1"/>
  <c r="L169" i="1"/>
  <c r="O168" i="1"/>
  <c r="L168" i="1"/>
  <c r="O167" i="1"/>
  <c r="L167" i="1"/>
  <c r="O166" i="1"/>
  <c r="L166" i="1"/>
  <c r="O165" i="1"/>
  <c r="L165" i="1"/>
  <c r="O164" i="1"/>
  <c r="L164" i="1"/>
  <c r="O163" i="1"/>
  <c r="L163" i="1"/>
  <c r="O162" i="1"/>
  <c r="L162" i="1"/>
  <c r="O161" i="1"/>
  <c r="L161" i="1"/>
  <c r="O160" i="1"/>
  <c r="L160" i="1"/>
  <c r="O159" i="1"/>
  <c r="L159" i="1"/>
  <c r="O158" i="1"/>
  <c r="L158" i="1"/>
  <c r="O157" i="1"/>
  <c r="L157" i="1"/>
  <c r="O156" i="1"/>
  <c r="L156" i="1"/>
  <c r="O155" i="1"/>
  <c r="L155" i="1"/>
  <c r="O154" i="1"/>
  <c r="L154" i="1"/>
  <c r="O153" i="1"/>
  <c r="L153" i="1"/>
  <c r="O152" i="1"/>
  <c r="L152" i="1"/>
  <c r="O151" i="1"/>
  <c r="L151" i="1"/>
  <c r="O150" i="1"/>
  <c r="L150" i="1"/>
  <c r="O149" i="1"/>
  <c r="L149" i="1"/>
  <c r="O148" i="1"/>
  <c r="L148" i="1"/>
  <c r="O147" i="1"/>
  <c r="L147" i="1"/>
  <c r="O146" i="1"/>
  <c r="L146" i="1"/>
  <c r="O145" i="1"/>
  <c r="L145" i="1"/>
  <c r="O144" i="1"/>
  <c r="L144" i="1"/>
  <c r="O143" i="1"/>
  <c r="L143" i="1"/>
  <c r="O142" i="1"/>
  <c r="L142" i="1"/>
  <c r="O141" i="1"/>
  <c r="L141" i="1"/>
  <c r="O140" i="1"/>
  <c r="L140" i="1"/>
  <c r="O139" i="1"/>
  <c r="L139" i="1"/>
  <c r="O138" i="1"/>
  <c r="L138" i="1"/>
  <c r="O137" i="1"/>
  <c r="L137" i="1"/>
  <c r="O136" i="1"/>
  <c r="L136" i="1"/>
  <c r="O135" i="1"/>
  <c r="L135" i="1"/>
  <c r="O134" i="1"/>
  <c r="L134" i="1"/>
  <c r="O133" i="1"/>
  <c r="L133" i="1"/>
  <c r="O132" i="1"/>
  <c r="L132" i="1"/>
  <c r="O131" i="1"/>
  <c r="L131" i="1"/>
  <c r="O130" i="1"/>
  <c r="L130" i="1"/>
  <c r="O129" i="1"/>
  <c r="L129" i="1"/>
  <c r="O128" i="1"/>
  <c r="L128" i="1"/>
  <c r="O127" i="1"/>
  <c r="L127" i="1"/>
  <c r="O126" i="1"/>
  <c r="L126" i="1"/>
  <c r="O125" i="1"/>
  <c r="L125" i="1"/>
  <c r="O124" i="1"/>
  <c r="L124" i="1"/>
  <c r="O123" i="1"/>
  <c r="L123" i="1"/>
  <c r="O122" i="1"/>
  <c r="L122" i="1"/>
  <c r="O121" i="1"/>
  <c r="L121" i="1"/>
  <c r="O120" i="1"/>
  <c r="L120" i="1"/>
  <c r="O119" i="1"/>
  <c r="L119" i="1"/>
  <c r="O118" i="1"/>
  <c r="L118" i="1"/>
  <c r="O117" i="1"/>
  <c r="L117" i="1"/>
  <c r="O116" i="1"/>
  <c r="L116" i="1"/>
  <c r="O115" i="1"/>
  <c r="L115" i="1"/>
  <c r="O114" i="1"/>
  <c r="L114" i="1"/>
  <c r="O113" i="1"/>
  <c r="L113" i="1"/>
  <c r="O112" i="1"/>
  <c r="L112" i="1"/>
  <c r="O111" i="1"/>
  <c r="L111" i="1"/>
  <c r="O110" i="1"/>
  <c r="L110" i="1"/>
  <c r="O109" i="1"/>
  <c r="L109" i="1"/>
  <c r="O108" i="1"/>
  <c r="L108" i="1"/>
  <c r="O107" i="1"/>
  <c r="L107" i="1"/>
  <c r="O106" i="1"/>
  <c r="L106" i="1"/>
  <c r="O105" i="1"/>
  <c r="L105" i="1"/>
  <c r="O104" i="1"/>
  <c r="L104" i="1"/>
  <c r="O103" i="1"/>
  <c r="L103" i="1"/>
  <c r="O102" i="1"/>
  <c r="L102" i="1"/>
  <c r="O101" i="1"/>
  <c r="L101" i="1"/>
  <c r="O100" i="1"/>
  <c r="L100" i="1"/>
  <c r="O99" i="1"/>
  <c r="L99" i="1"/>
  <c r="O98" i="1"/>
  <c r="L98" i="1"/>
  <c r="O97" i="1"/>
  <c r="L97" i="1"/>
  <c r="O96" i="1"/>
  <c r="L96" i="1"/>
  <c r="O95" i="1"/>
  <c r="L95" i="1"/>
  <c r="O94" i="1"/>
  <c r="L94" i="1"/>
  <c r="O93" i="1"/>
  <c r="L93" i="1"/>
  <c r="O92" i="1"/>
  <c r="L92" i="1"/>
  <c r="O91" i="1"/>
  <c r="L91" i="1"/>
  <c r="O90" i="1"/>
  <c r="L90" i="1"/>
  <c r="O89" i="1"/>
  <c r="L89" i="1"/>
  <c r="O88" i="1"/>
  <c r="L88" i="1"/>
  <c r="O87" i="1"/>
  <c r="L87" i="1"/>
  <c r="O86" i="1"/>
  <c r="L86" i="1"/>
  <c r="O85" i="1"/>
  <c r="L85" i="1"/>
  <c r="O84" i="1"/>
  <c r="L84" i="1"/>
  <c r="O83" i="1"/>
  <c r="L83" i="1"/>
  <c r="O82" i="1"/>
  <c r="L82" i="1"/>
  <c r="O81" i="1"/>
  <c r="L81" i="1"/>
  <c r="O80" i="1"/>
  <c r="L80" i="1"/>
  <c r="O79" i="1"/>
  <c r="L79" i="1"/>
  <c r="O78" i="1"/>
  <c r="L78" i="1"/>
  <c r="O77" i="1"/>
  <c r="L77" i="1"/>
  <c r="O76" i="1"/>
  <c r="L76" i="1"/>
  <c r="O75" i="1"/>
  <c r="L75" i="1"/>
  <c r="O74" i="1"/>
  <c r="L74" i="1"/>
  <c r="O73" i="1"/>
  <c r="L73" i="1"/>
  <c r="O72" i="1"/>
  <c r="L72" i="1"/>
  <c r="O71" i="1"/>
  <c r="L71" i="1"/>
  <c r="O70" i="1"/>
  <c r="L70" i="1"/>
  <c r="O69" i="1"/>
  <c r="L69" i="1"/>
  <c r="O68" i="1"/>
  <c r="L68" i="1"/>
  <c r="O67" i="1"/>
  <c r="L67" i="1"/>
  <c r="O66" i="1"/>
  <c r="L66" i="1"/>
  <c r="O65" i="1"/>
  <c r="L65" i="1"/>
  <c r="O64" i="1"/>
  <c r="L64" i="1"/>
  <c r="O63" i="1"/>
  <c r="L63" i="1"/>
  <c r="O62" i="1"/>
  <c r="L62" i="1"/>
  <c r="O61" i="1"/>
  <c r="L61" i="1"/>
  <c r="O60" i="1"/>
  <c r="L60" i="1"/>
  <c r="O59" i="1"/>
  <c r="L59" i="1"/>
  <c r="O58" i="1"/>
  <c r="L58" i="1"/>
  <c r="O57" i="1"/>
  <c r="L57" i="1"/>
  <c r="O56" i="1"/>
  <c r="L56" i="1"/>
  <c r="O55" i="1"/>
  <c r="L55" i="1"/>
  <c r="O54" i="1"/>
  <c r="L54" i="1"/>
  <c r="O53" i="1"/>
  <c r="L53" i="1"/>
  <c r="O52" i="1"/>
  <c r="L52" i="1"/>
  <c r="O51" i="1"/>
  <c r="L51" i="1"/>
  <c r="O50" i="1"/>
  <c r="L50" i="1"/>
  <c r="O49" i="1"/>
  <c r="L49" i="1"/>
  <c r="O48" i="1"/>
  <c r="L48" i="1"/>
  <c r="O47" i="1"/>
  <c r="L47" i="1"/>
  <c r="O46" i="1"/>
  <c r="L46" i="1"/>
  <c r="O45" i="1"/>
  <c r="L45" i="1"/>
  <c r="O44" i="1"/>
  <c r="L44" i="1"/>
  <c r="O43" i="1"/>
  <c r="L43" i="1"/>
  <c r="O42" i="1"/>
  <c r="L42" i="1"/>
  <c r="O41" i="1"/>
  <c r="L41" i="1"/>
  <c r="O40" i="1"/>
  <c r="L40" i="1"/>
  <c r="O39" i="1"/>
  <c r="L39" i="1"/>
  <c r="O38" i="1"/>
  <c r="L38" i="1"/>
  <c r="O37" i="1"/>
  <c r="L37" i="1"/>
  <c r="O36" i="1"/>
  <c r="L36" i="1"/>
  <c r="I36" i="1"/>
  <c r="O35" i="1"/>
  <c r="L35" i="1"/>
  <c r="I35" i="1"/>
  <c r="O34" i="1"/>
  <c r="L34" i="1"/>
  <c r="I34" i="1"/>
  <c r="O33" i="1"/>
  <c r="L33" i="1"/>
  <c r="I33" i="1"/>
  <c r="O32" i="1"/>
  <c r="L32" i="1"/>
  <c r="I32" i="1"/>
  <c r="O31" i="1"/>
  <c r="L31" i="1"/>
  <c r="I31" i="1"/>
  <c r="O30" i="1"/>
  <c r="L30" i="1"/>
  <c r="I30" i="1"/>
  <c r="O29" i="1"/>
  <c r="L29" i="1"/>
  <c r="I29" i="1"/>
  <c r="O28" i="1"/>
  <c r="L28" i="1"/>
  <c r="I28" i="1"/>
  <c r="O27" i="1"/>
  <c r="L27" i="1"/>
  <c r="I27" i="1"/>
  <c r="O26" i="1"/>
  <c r="L26" i="1"/>
  <c r="I26" i="1"/>
  <c r="O25" i="1"/>
  <c r="L25" i="1"/>
  <c r="I25" i="1"/>
  <c r="O24" i="1"/>
  <c r="L24" i="1"/>
  <c r="I24" i="1"/>
  <c r="O23" i="1"/>
  <c r="L23" i="1"/>
  <c r="I23" i="1"/>
  <c r="O22" i="1"/>
  <c r="L22" i="1"/>
  <c r="I22" i="1"/>
  <c r="O21" i="1"/>
  <c r="L21" i="1"/>
  <c r="I21" i="1"/>
  <c r="O20" i="1"/>
  <c r="L20" i="1"/>
  <c r="I20" i="1"/>
  <c r="O19" i="1"/>
  <c r="L19" i="1"/>
  <c r="I19" i="1"/>
  <c r="O18" i="1"/>
  <c r="L18" i="1"/>
  <c r="I18" i="1"/>
  <c r="O17" i="1"/>
  <c r="L17" i="1"/>
  <c r="I17" i="1"/>
  <c r="O16" i="1"/>
  <c r="L16" i="1"/>
  <c r="I16" i="1"/>
  <c r="O15" i="1"/>
  <c r="L15" i="1"/>
  <c r="I15" i="1"/>
  <c r="O14" i="1"/>
  <c r="L14" i="1"/>
  <c r="I14" i="1"/>
  <c r="O13" i="1"/>
  <c r="L13" i="1"/>
  <c r="I13" i="1"/>
  <c r="O12" i="1"/>
  <c r="L12" i="1"/>
  <c r="I12" i="1"/>
  <c r="O11" i="1"/>
  <c r="L11" i="1"/>
  <c r="I11" i="1"/>
  <c r="O10" i="1"/>
  <c r="L10" i="1"/>
  <c r="I10" i="1"/>
  <c r="O9" i="1"/>
  <c r="L9" i="1"/>
  <c r="I9" i="1"/>
  <c r="O8" i="1"/>
  <c r="L8" i="1"/>
  <c r="I8" i="1"/>
  <c r="O7" i="1"/>
  <c r="L7" i="1"/>
  <c r="I7" i="1"/>
  <c r="O6" i="1"/>
  <c r="L6" i="1"/>
  <c r="I6" i="1"/>
  <c r="O5" i="1"/>
  <c r="L5" i="1"/>
  <c r="I5" i="1"/>
</calcChain>
</file>

<file path=xl/sharedStrings.xml><?xml version="1.0" encoding="utf-8"?>
<sst xmlns="http://schemas.openxmlformats.org/spreadsheetml/2006/main" count="2142" uniqueCount="978">
  <si>
    <t>附件1：</t>
  </si>
  <si>
    <t>2019-2020学年学生综合素质测评成绩汇总表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</si>
  <si>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人文社会发展学院 </t>
    </r>
    <r>
      <rPr>
        <b/>
        <sz val="12"/>
        <rFont val="微软雅黑"/>
        <charset val="134"/>
      </rPr>
      <t>（盖章）                        领导审核（签名）：                                      制表人（签名）：李晓宇</t>
    </r>
  </si>
  <si>
    <t>序号</t>
  </si>
  <si>
    <t>学号</t>
  </si>
  <si>
    <t>姓名</t>
  </si>
  <si>
    <t>年级</t>
  </si>
  <si>
    <t>专业班级</t>
  </si>
  <si>
    <t>德育</t>
  </si>
  <si>
    <t>智育</t>
  </si>
  <si>
    <t>文体</t>
  </si>
  <si>
    <t>总分</t>
  </si>
  <si>
    <t>班级
名次</t>
  </si>
  <si>
    <t>班级
人数</t>
  </si>
  <si>
    <t>班级
排名</t>
  </si>
  <si>
    <t>专业
名次</t>
  </si>
  <si>
    <t>专业
人数</t>
  </si>
  <si>
    <t>专业
排名</t>
  </si>
  <si>
    <t>备注</t>
  </si>
  <si>
    <t>邱美娴</t>
  </si>
  <si>
    <t>法学1601</t>
  </si>
  <si>
    <t>冷佳君</t>
  </si>
  <si>
    <t>张新月</t>
  </si>
  <si>
    <t>王杰</t>
  </si>
  <si>
    <t>胡欣怡</t>
  </si>
  <si>
    <t>马琳君</t>
  </si>
  <si>
    <t>靳梦祎</t>
  </si>
  <si>
    <t>侯静文</t>
  </si>
  <si>
    <t>冯春燕</t>
  </si>
  <si>
    <t>何沁容</t>
  </si>
  <si>
    <t>王晓慧</t>
  </si>
  <si>
    <t>郭文杰</t>
  </si>
  <si>
    <t>方弘博</t>
  </si>
  <si>
    <t>戴金</t>
  </si>
  <si>
    <t>张旭</t>
  </si>
  <si>
    <t>王春景</t>
  </si>
  <si>
    <t>李茜</t>
  </si>
  <si>
    <t>徐菁菁</t>
  </si>
  <si>
    <t>杨娴</t>
  </si>
  <si>
    <t>郭珍珍</t>
  </si>
  <si>
    <t>王正佳</t>
  </si>
  <si>
    <t>邵将</t>
  </si>
  <si>
    <t>王晨曦</t>
  </si>
  <si>
    <t>耿笑寒</t>
  </si>
  <si>
    <t>梅思阳</t>
  </si>
  <si>
    <t>翟英岐</t>
  </si>
  <si>
    <t>黄子语</t>
  </si>
  <si>
    <t>李雪榕</t>
  </si>
  <si>
    <t>尹立豪</t>
  </si>
  <si>
    <t>陆军硕</t>
  </si>
  <si>
    <t>贾泽浩</t>
  </si>
  <si>
    <t>冯佳乐</t>
  </si>
  <si>
    <t>于咏雪</t>
  </si>
  <si>
    <t>法学1602</t>
  </si>
  <si>
    <t>徐娴</t>
  </si>
  <si>
    <t>路佳</t>
  </si>
  <si>
    <t>管意琴</t>
  </si>
  <si>
    <t>熊沛瑶</t>
  </si>
  <si>
    <t>何佳琪</t>
  </si>
  <si>
    <t>郭娅妮</t>
  </si>
  <si>
    <t>陈佳怡</t>
  </si>
  <si>
    <t>樊欣楠</t>
  </si>
  <si>
    <t>后瑞鹏</t>
  </si>
  <si>
    <t>贺凡</t>
  </si>
  <si>
    <t>陈飞羽</t>
  </si>
  <si>
    <t>侯越</t>
  </si>
  <si>
    <t>张雨薇</t>
  </si>
  <si>
    <t>王瑞梦</t>
  </si>
  <si>
    <t>张旭尧</t>
  </si>
  <si>
    <t>杨嘉璐</t>
  </si>
  <si>
    <t>刘俊亭</t>
  </si>
  <si>
    <t>谢响然</t>
  </si>
  <si>
    <t>王沛扬</t>
  </si>
  <si>
    <t>肖祉涵</t>
  </si>
  <si>
    <t>安宇华</t>
  </si>
  <si>
    <t>周钰婷</t>
  </si>
  <si>
    <t>孙奇</t>
  </si>
  <si>
    <t>吴亚达</t>
  </si>
  <si>
    <t>李昊博</t>
  </si>
  <si>
    <t>李娟</t>
  </si>
  <si>
    <t>赵天</t>
  </si>
  <si>
    <t>高源</t>
  </si>
  <si>
    <t>鄂金吕</t>
  </si>
  <si>
    <t>刘晋铭</t>
  </si>
  <si>
    <t>王一开</t>
  </si>
  <si>
    <t>徐岳桐</t>
  </si>
  <si>
    <t>法学1603</t>
  </si>
  <si>
    <t>陈建达</t>
  </si>
  <si>
    <t>路凯凯</t>
  </si>
  <si>
    <t>白杨</t>
  </si>
  <si>
    <t>佘子寒</t>
  </si>
  <si>
    <t>任玉玲</t>
  </si>
  <si>
    <t>张晓雪</t>
  </si>
  <si>
    <t>杨晨晨</t>
  </si>
  <si>
    <t>邓子豪</t>
  </si>
  <si>
    <t>赵若辰</t>
  </si>
  <si>
    <t>王涛</t>
  </si>
  <si>
    <t>卢嘉宇</t>
  </si>
  <si>
    <t>赵时雨</t>
  </si>
  <si>
    <t>郑书娴</t>
  </si>
  <si>
    <t>冯晓艳</t>
  </si>
  <si>
    <t>晁福娟</t>
  </si>
  <si>
    <t>王清珂</t>
  </si>
  <si>
    <t>范玉琳</t>
  </si>
  <si>
    <t>马乐伟</t>
  </si>
  <si>
    <t>徐海洋</t>
  </si>
  <si>
    <t>陈斌</t>
  </si>
  <si>
    <t>游银河</t>
  </si>
  <si>
    <t>吕雅婷</t>
  </si>
  <si>
    <t>赖若玲</t>
  </si>
  <si>
    <t>刘恩</t>
  </si>
  <si>
    <t>张佳卉</t>
  </si>
  <si>
    <t>杨颖</t>
  </si>
  <si>
    <t>李昊妍</t>
  </si>
  <si>
    <t>李政阳</t>
  </si>
  <si>
    <t>刘凌昊</t>
  </si>
  <si>
    <t>张钰沛</t>
  </si>
  <si>
    <t>阿丽代</t>
  </si>
  <si>
    <t>贠蒙琳</t>
  </si>
  <si>
    <t>公管1601</t>
  </si>
  <si>
    <t>林晨一</t>
  </si>
  <si>
    <t>郭昌盛</t>
  </si>
  <si>
    <t>张瑞恒</t>
  </si>
  <si>
    <t>张瑞泽</t>
  </si>
  <si>
    <t>唐梓琪</t>
  </si>
  <si>
    <t>董宇</t>
  </si>
  <si>
    <t>张媛</t>
  </si>
  <si>
    <t>赵汉卿</t>
  </si>
  <si>
    <t>吴仪</t>
  </si>
  <si>
    <t>欧阳思琪</t>
  </si>
  <si>
    <t>苏怀发</t>
  </si>
  <si>
    <t>闫璐</t>
  </si>
  <si>
    <t>吴洪艳</t>
  </si>
  <si>
    <t>于群</t>
  </si>
  <si>
    <t>师一帆</t>
  </si>
  <si>
    <t>彭若溪</t>
  </si>
  <si>
    <t>付译莹</t>
  </si>
  <si>
    <t>戈婷媛</t>
  </si>
  <si>
    <t>李慧</t>
  </si>
  <si>
    <t>黄楚娟</t>
  </si>
  <si>
    <t>肖贺</t>
  </si>
  <si>
    <t>谢健伟</t>
  </si>
  <si>
    <t>王敏慧</t>
  </si>
  <si>
    <t>王艺珍</t>
  </si>
  <si>
    <t>田维东</t>
  </si>
  <si>
    <t>韩雅婷</t>
  </si>
  <si>
    <t>张凯咪</t>
  </si>
  <si>
    <t>秦杨格</t>
  </si>
  <si>
    <t>聂智卿</t>
  </si>
  <si>
    <t>王骜</t>
  </si>
  <si>
    <t>孙依露</t>
  </si>
  <si>
    <t>魏泽琳</t>
  </si>
  <si>
    <t>公管1602</t>
  </si>
  <si>
    <t>陈寅</t>
  </si>
  <si>
    <t>朱芳</t>
  </si>
  <si>
    <t>孙一丹</t>
  </si>
  <si>
    <t>薛雨欣</t>
  </si>
  <si>
    <t>马丽娅</t>
  </si>
  <si>
    <t>牟辛楠</t>
  </si>
  <si>
    <t>覃思亮</t>
  </si>
  <si>
    <t>马晶晶</t>
  </si>
  <si>
    <t>李世玲</t>
  </si>
  <si>
    <t>李华蕾</t>
  </si>
  <si>
    <t>李宏琳</t>
  </si>
  <si>
    <t>陈钰</t>
  </si>
  <si>
    <t>张誉予</t>
  </si>
  <si>
    <t>陈蓉</t>
  </si>
  <si>
    <t>陈正阳</t>
  </si>
  <si>
    <t>张洁</t>
  </si>
  <si>
    <t>朱韶华</t>
  </si>
  <si>
    <t>余佳岭</t>
  </si>
  <si>
    <t>储召梅</t>
  </si>
  <si>
    <t>刘朋</t>
  </si>
  <si>
    <t>罗可乐</t>
  </si>
  <si>
    <t>王博</t>
  </si>
  <si>
    <t>郭梦鸽</t>
  </si>
  <si>
    <t>黄嘉霖</t>
  </si>
  <si>
    <t>孙伟栋</t>
  </si>
  <si>
    <t>彭文轩</t>
  </si>
  <si>
    <t>李丹阳</t>
  </si>
  <si>
    <t>赵书婧</t>
  </si>
  <si>
    <t>社工1601</t>
  </si>
  <si>
    <t>李碧莹</t>
  </si>
  <si>
    <t>张丹丹</t>
  </si>
  <si>
    <t>张海燕</t>
  </si>
  <si>
    <t>许友祯</t>
  </si>
  <si>
    <t>孔煜</t>
  </si>
  <si>
    <t>殷一平</t>
  </si>
  <si>
    <t>王豆豆</t>
  </si>
  <si>
    <t>胡茜茜</t>
  </si>
  <si>
    <t>徐馨</t>
  </si>
  <si>
    <t>高嘉敏</t>
  </si>
  <si>
    <t>周明雪</t>
  </si>
  <si>
    <t>朱江涛</t>
  </si>
  <si>
    <t>何虹禹</t>
  </si>
  <si>
    <t>马福龙</t>
  </si>
  <si>
    <t>岳林滋</t>
  </si>
  <si>
    <t>王洁</t>
  </si>
  <si>
    <t>马逍</t>
  </si>
  <si>
    <t>任咏晨</t>
  </si>
  <si>
    <t>李杰</t>
  </si>
  <si>
    <t>毛秋蕾</t>
  </si>
  <si>
    <t>谢国凤</t>
  </si>
  <si>
    <t>李贵升</t>
  </si>
  <si>
    <t>王瑞强</t>
  </si>
  <si>
    <t>侯志浩</t>
  </si>
  <si>
    <t>罗维仪</t>
  </si>
  <si>
    <t>徐凯迪</t>
  </si>
  <si>
    <t>马胜吉</t>
  </si>
  <si>
    <t>许常俸</t>
  </si>
  <si>
    <t>社工1602</t>
  </si>
  <si>
    <t>周悦</t>
  </si>
  <si>
    <t>毛瑞</t>
  </si>
  <si>
    <t>浦可欣</t>
  </si>
  <si>
    <t>叶子龙</t>
  </si>
  <si>
    <t>王维林</t>
  </si>
  <si>
    <t>邵蔚</t>
  </si>
  <si>
    <t>解馥君</t>
  </si>
  <si>
    <t>胡卓妮</t>
  </si>
  <si>
    <t>王天彤</t>
  </si>
  <si>
    <t>周晨月</t>
  </si>
  <si>
    <t>王雨</t>
  </si>
  <si>
    <t>崔璐</t>
  </si>
  <si>
    <t>孔芷梦</t>
  </si>
  <si>
    <t>吴祎凡</t>
  </si>
  <si>
    <t>姜常铎</t>
  </si>
  <si>
    <t>奚添杭</t>
  </si>
  <si>
    <t>郝春涛</t>
  </si>
  <si>
    <t>张镭震</t>
  </si>
  <si>
    <t>胡祎晨</t>
  </si>
  <si>
    <t>木合旦·艾则孜</t>
  </si>
  <si>
    <t>潘向飞</t>
  </si>
  <si>
    <t>亚库普·麦麦提</t>
  </si>
  <si>
    <t>谢天宇</t>
  </si>
  <si>
    <t>周丹丹</t>
  </si>
  <si>
    <t>社会1601</t>
  </si>
  <si>
    <t>杨发瑛</t>
  </si>
  <si>
    <t>高建霞</t>
  </si>
  <si>
    <t>张一菲</t>
  </si>
  <si>
    <t>张文潇</t>
  </si>
  <si>
    <t>王佳琪</t>
  </si>
  <si>
    <t>朱古月</t>
  </si>
  <si>
    <t>崔甜</t>
  </si>
  <si>
    <t>米敉佳</t>
  </si>
  <si>
    <t>汪靖雯</t>
  </si>
  <si>
    <t>束旭阳</t>
  </si>
  <si>
    <t>梁文宇</t>
  </si>
  <si>
    <t>德国双</t>
  </si>
  <si>
    <t>纪晓燕</t>
  </si>
  <si>
    <t>李晶</t>
  </si>
  <si>
    <t>潘梦琦</t>
  </si>
  <si>
    <t>屈艳</t>
  </si>
  <si>
    <t>梁修文</t>
  </si>
  <si>
    <t>任彤</t>
  </si>
  <si>
    <t>宋歌</t>
  </si>
  <si>
    <t>杨娅妮</t>
  </si>
  <si>
    <t>李蕊彤</t>
  </si>
  <si>
    <t>周通</t>
  </si>
  <si>
    <t>秦少楠</t>
  </si>
  <si>
    <t>李东玥</t>
  </si>
  <si>
    <t>范琦</t>
  </si>
  <si>
    <t>石俊卿</t>
  </si>
  <si>
    <t>张祎豪</t>
  </si>
  <si>
    <t>樊佳欣</t>
  </si>
  <si>
    <t>社会1602</t>
  </si>
  <si>
    <t>焦颖娜</t>
  </si>
  <si>
    <t>滑哲</t>
  </si>
  <si>
    <t>沙钰洁</t>
  </si>
  <si>
    <t>王斌书</t>
  </si>
  <si>
    <t>唐诗瑶</t>
  </si>
  <si>
    <t>丁晓蕾</t>
  </si>
  <si>
    <t>郭悦悦</t>
  </si>
  <si>
    <t>卢玥雅</t>
  </si>
  <si>
    <t>王茹艺</t>
  </si>
  <si>
    <t>冯佳园</t>
  </si>
  <si>
    <t>王琳</t>
  </si>
  <si>
    <t>田菁</t>
  </si>
  <si>
    <t>王婷</t>
  </si>
  <si>
    <t>许月娇</t>
  </si>
  <si>
    <t>王影</t>
  </si>
  <si>
    <t>麻晓盼</t>
  </si>
  <si>
    <t>张晨辰</t>
  </si>
  <si>
    <t>王昌荣</t>
  </si>
  <si>
    <t>桂媛媛</t>
  </si>
  <si>
    <t>赵崝崝</t>
  </si>
  <si>
    <t>毕琳娜</t>
  </si>
  <si>
    <t>牛茜茜</t>
  </si>
  <si>
    <t>樊明瑄</t>
  </si>
  <si>
    <t>龚婉蓉</t>
  </si>
  <si>
    <t>张丽芳</t>
  </si>
  <si>
    <t>班霄翔</t>
  </si>
  <si>
    <t>乔木</t>
  </si>
  <si>
    <t>王婧祺</t>
  </si>
  <si>
    <t>黎睿</t>
  </si>
  <si>
    <t>胡蔚然</t>
  </si>
  <si>
    <t>法学1701</t>
  </si>
  <si>
    <t>任帅</t>
  </si>
  <si>
    <t>韩碧</t>
  </si>
  <si>
    <t>吴扬</t>
  </si>
  <si>
    <t>刘雨涵</t>
  </si>
  <si>
    <t>左诗豪</t>
  </si>
  <si>
    <t>肖溶</t>
  </si>
  <si>
    <t>靳雪玲</t>
  </si>
  <si>
    <t>赵旭松</t>
  </si>
  <si>
    <t>王倩</t>
  </si>
  <si>
    <t>袁榭晗</t>
  </si>
  <si>
    <t>沈含天</t>
  </si>
  <si>
    <t>徐玉君</t>
  </si>
  <si>
    <t>王佳琦</t>
  </si>
  <si>
    <t>刘慧智</t>
  </si>
  <si>
    <t>蔡明亮</t>
  </si>
  <si>
    <t>樊星柯</t>
  </si>
  <si>
    <t>徐可儿</t>
  </si>
  <si>
    <t>芦丹笛</t>
  </si>
  <si>
    <t>高馨园</t>
  </si>
  <si>
    <t>杨旭</t>
  </si>
  <si>
    <t>张钰</t>
  </si>
  <si>
    <t>武鑫</t>
  </si>
  <si>
    <t>苏丽杉</t>
  </si>
  <si>
    <t>杨博</t>
  </si>
  <si>
    <t>李啸峰</t>
  </si>
  <si>
    <t>李可欣</t>
  </si>
  <si>
    <t>于晨丰</t>
  </si>
  <si>
    <t>袁思煜</t>
  </si>
  <si>
    <t>叶青荣</t>
  </si>
  <si>
    <t>魏婧</t>
  </si>
  <si>
    <t>陈俊廷</t>
  </si>
  <si>
    <t>秦艺鸣</t>
  </si>
  <si>
    <t>法学1702</t>
  </si>
  <si>
    <t>徐梦琪</t>
  </si>
  <si>
    <t>施田琪</t>
  </si>
  <si>
    <t>万子涵</t>
  </si>
  <si>
    <t>胡亚兰</t>
  </si>
  <si>
    <t>潘信华</t>
  </si>
  <si>
    <t>王君哲</t>
  </si>
  <si>
    <t>彭静珂</t>
  </si>
  <si>
    <t>周维国</t>
  </si>
  <si>
    <t>周德铭</t>
  </si>
  <si>
    <t>李春雨</t>
  </si>
  <si>
    <t>张佳乐</t>
  </si>
  <si>
    <t>白敏</t>
  </si>
  <si>
    <t>王丽娜</t>
  </si>
  <si>
    <t>闫珅</t>
  </si>
  <si>
    <t>范明明</t>
  </si>
  <si>
    <t>杨依琳</t>
  </si>
  <si>
    <t>才特草</t>
  </si>
  <si>
    <t>白崇禧</t>
  </si>
  <si>
    <t>谷蒙蒙</t>
  </si>
  <si>
    <t>常怀睿</t>
  </si>
  <si>
    <t>纪辉</t>
  </si>
  <si>
    <t>冯旭</t>
  </si>
  <si>
    <t>叶明珠</t>
  </si>
  <si>
    <t>赵雪涛</t>
  </si>
  <si>
    <t>潘泽</t>
  </si>
  <si>
    <t>周帅统</t>
  </si>
  <si>
    <t>袁宁宇</t>
  </si>
  <si>
    <t>刘文婷</t>
  </si>
  <si>
    <t>法学1703</t>
  </si>
  <si>
    <t>李鑫</t>
  </si>
  <si>
    <t>余婧</t>
  </si>
  <si>
    <t>傅裕</t>
  </si>
  <si>
    <t>乔丽娜</t>
  </si>
  <si>
    <t>申晓璇</t>
  </si>
  <si>
    <t>金福琳</t>
  </si>
  <si>
    <t>胡云萌</t>
  </si>
  <si>
    <t>刘懿颖</t>
  </si>
  <si>
    <t>刘豆</t>
  </si>
  <si>
    <t>刘怡洁</t>
  </si>
  <si>
    <t>陈伟奇</t>
  </si>
  <si>
    <t>李炳序</t>
  </si>
  <si>
    <t>陈乾香</t>
  </si>
  <si>
    <t>刘潍璐</t>
  </si>
  <si>
    <t>邢珮嘉</t>
  </si>
  <si>
    <t>赵熙</t>
  </si>
  <si>
    <t>李邓凡子</t>
  </si>
  <si>
    <t>邓紫元</t>
  </si>
  <si>
    <t>杨海霞</t>
  </si>
  <si>
    <t>詹兴杰</t>
  </si>
  <si>
    <t>余鑫</t>
  </si>
  <si>
    <t>姚健</t>
  </si>
  <si>
    <t>庞莘玥</t>
  </si>
  <si>
    <t>王予汝</t>
  </si>
  <si>
    <t>程隆坤</t>
  </si>
  <si>
    <t>马艺文</t>
  </si>
  <si>
    <t>穆荣欣</t>
  </si>
  <si>
    <t>莫禹康</t>
  </si>
  <si>
    <t>全舰</t>
  </si>
  <si>
    <t>章浩</t>
  </si>
  <si>
    <t>张睿</t>
  </si>
  <si>
    <t>廖星屹</t>
  </si>
  <si>
    <t>郑瀚</t>
  </si>
  <si>
    <t>丛雅婷</t>
  </si>
  <si>
    <t>公管1701</t>
  </si>
  <si>
    <t>2017015065</t>
  </si>
  <si>
    <t>王莹莹</t>
  </si>
  <si>
    <t>2017015062</t>
  </si>
  <si>
    <t>屠小玮</t>
  </si>
  <si>
    <t>2017015056</t>
  </si>
  <si>
    <t>张淼</t>
  </si>
  <si>
    <t>2017015066</t>
  </si>
  <si>
    <t>职新柳</t>
  </si>
  <si>
    <t>2017015063</t>
  </si>
  <si>
    <t>陆盛芊</t>
  </si>
  <si>
    <t>2017015057</t>
  </si>
  <si>
    <t>边子文</t>
  </si>
  <si>
    <t>2017015058</t>
  </si>
  <si>
    <t>闫如意</t>
  </si>
  <si>
    <t>2017015067</t>
  </si>
  <si>
    <t>杜欣艺</t>
  </si>
  <si>
    <t>2017015055</t>
  </si>
  <si>
    <t>白婧</t>
  </si>
  <si>
    <t>2017015073</t>
  </si>
  <si>
    <t>周鹏艳</t>
  </si>
  <si>
    <t>徐婧怡</t>
  </si>
  <si>
    <t>2017015069</t>
  </si>
  <si>
    <t>唐娟</t>
  </si>
  <si>
    <t>2017015068</t>
  </si>
  <si>
    <t>黄斯妤</t>
  </si>
  <si>
    <t>2017015070</t>
  </si>
  <si>
    <t>秦美雁</t>
  </si>
  <si>
    <t>2017015054</t>
  </si>
  <si>
    <t>徐菁一</t>
  </si>
  <si>
    <t>2017015049</t>
  </si>
  <si>
    <t>肖行军</t>
  </si>
  <si>
    <t>2017015053</t>
  </si>
  <si>
    <t>白冬梅</t>
  </si>
  <si>
    <t>2017015047</t>
  </si>
  <si>
    <t>张宇航</t>
  </si>
  <si>
    <t>2017015051</t>
  </si>
  <si>
    <t>焦紫阳</t>
  </si>
  <si>
    <t>2017015048</t>
  </si>
  <si>
    <t>胡岩松</t>
  </si>
  <si>
    <t>2017015050</t>
  </si>
  <si>
    <t>乔旭</t>
  </si>
  <si>
    <t>2017015071</t>
  </si>
  <si>
    <t>周芸芸</t>
  </si>
  <si>
    <t>2017015052</t>
  </si>
  <si>
    <t>王兴宝</t>
  </si>
  <si>
    <t>2017015045</t>
  </si>
  <si>
    <t>张孝宇</t>
  </si>
  <si>
    <t>2017015059</t>
  </si>
  <si>
    <t>万雨农</t>
  </si>
  <si>
    <t>2017015044</t>
  </si>
  <si>
    <t>周宣宇</t>
  </si>
  <si>
    <t>2017015060</t>
  </si>
  <si>
    <t>杨春阳</t>
  </si>
  <si>
    <t>李雨潞</t>
  </si>
  <si>
    <t>公管1702</t>
  </si>
  <si>
    <t>吕榭</t>
  </si>
  <si>
    <t>童雪伦</t>
  </si>
  <si>
    <t>杨欣然</t>
  </si>
  <si>
    <t>吴禹梦</t>
  </si>
  <si>
    <t>崔馨元</t>
  </si>
  <si>
    <t>张潇予</t>
  </si>
  <si>
    <t>黄文婷</t>
  </si>
  <si>
    <t>刘舒怡</t>
  </si>
  <si>
    <t>付小雅</t>
  </si>
  <si>
    <t>蔡宇茜</t>
  </si>
  <si>
    <t>韩新越</t>
  </si>
  <si>
    <t>连梦依</t>
  </si>
  <si>
    <t>鞠杨</t>
  </si>
  <si>
    <t>李珺</t>
  </si>
  <si>
    <t>王盛罡</t>
  </si>
  <si>
    <t>田鑫</t>
  </si>
  <si>
    <t>唐子喧</t>
  </si>
  <si>
    <t>翟登乾</t>
  </si>
  <si>
    <t>程舒笛</t>
  </si>
  <si>
    <t>李鹏波</t>
  </si>
  <si>
    <t>韩亦可</t>
  </si>
  <si>
    <t>肖浩然</t>
  </si>
  <si>
    <t>邓涛</t>
  </si>
  <si>
    <t>李宏亮</t>
  </si>
  <si>
    <t>2017014877</t>
  </si>
  <si>
    <t>马文嘉</t>
  </si>
  <si>
    <t>社会1701</t>
  </si>
  <si>
    <t>2017014879</t>
  </si>
  <si>
    <t>蔡清扬</t>
  </si>
  <si>
    <t>2017014848</t>
  </si>
  <si>
    <t>高玲玲</t>
  </si>
  <si>
    <t>2017014853</t>
  </si>
  <si>
    <t>申华夏</t>
  </si>
  <si>
    <t>2017014870</t>
  </si>
  <si>
    <t>米文杰</t>
  </si>
  <si>
    <t>2017014847</t>
  </si>
  <si>
    <t>宋玉田</t>
  </si>
  <si>
    <t>2017014861</t>
  </si>
  <si>
    <t>崔哲</t>
  </si>
  <si>
    <t>2017014846</t>
  </si>
  <si>
    <t>李佳欣</t>
  </si>
  <si>
    <t>2017014842</t>
  </si>
  <si>
    <t>俞欣钿</t>
  </si>
  <si>
    <t>2017015083</t>
  </si>
  <si>
    <t>王晓晴</t>
  </si>
  <si>
    <t>2017014884</t>
  </si>
  <si>
    <t>2017014830</t>
  </si>
  <si>
    <t>刘霖</t>
  </si>
  <si>
    <t>2017014885</t>
  </si>
  <si>
    <t>王一雯</t>
  </si>
  <si>
    <t>2017014891</t>
  </si>
  <si>
    <t>寇钰洁</t>
  </si>
  <si>
    <t>2017014850</t>
  </si>
  <si>
    <t>孙智纯</t>
  </si>
  <si>
    <t>2017014871</t>
  </si>
  <si>
    <t>张作木</t>
  </si>
  <si>
    <t>孟繁泽</t>
  </si>
  <si>
    <t>2017014841</t>
  </si>
  <si>
    <t>呼雨杨</t>
  </si>
  <si>
    <t>2017014845</t>
  </si>
  <si>
    <t>李嘉惠</t>
  </si>
  <si>
    <t>2017014831</t>
  </si>
  <si>
    <t>张亦铮</t>
  </si>
  <si>
    <t>2017014829</t>
  </si>
  <si>
    <t>蔡璟浩</t>
  </si>
  <si>
    <t>2017014852</t>
  </si>
  <si>
    <t>赵悦楠</t>
  </si>
  <si>
    <t>陈鑫</t>
  </si>
  <si>
    <t>2017014886</t>
  </si>
  <si>
    <t>宋欣玉</t>
  </si>
  <si>
    <t>2017014866</t>
  </si>
  <si>
    <t>马敬翔</t>
  </si>
  <si>
    <t>2017014851</t>
  </si>
  <si>
    <t>张国庆</t>
  </si>
  <si>
    <t>2017014864</t>
  </si>
  <si>
    <t>王领</t>
  </si>
  <si>
    <t>许多</t>
  </si>
  <si>
    <t>方俊舒</t>
  </si>
  <si>
    <t>李济帆</t>
  </si>
  <si>
    <t>社会1702</t>
  </si>
  <si>
    <t>黄冬艳</t>
  </si>
  <si>
    <t>王晶</t>
  </si>
  <si>
    <t>朱梦园</t>
  </si>
  <si>
    <t>高子畅</t>
  </si>
  <si>
    <t>鲍陈恒杰</t>
  </si>
  <si>
    <t>关金标</t>
  </si>
  <si>
    <t>范禹含</t>
  </si>
  <si>
    <t>孙倩</t>
  </si>
  <si>
    <t>白灵亚</t>
  </si>
  <si>
    <t>李红星</t>
  </si>
  <si>
    <t>武瑜颖</t>
  </si>
  <si>
    <t>申思圆</t>
  </si>
  <si>
    <t>马诗琪</t>
  </si>
  <si>
    <t>王浩浩</t>
  </si>
  <si>
    <t>赖霏霏</t>
  </si>
  <si>
    <t>雷婧楠</t>
  </si>
  <si>
    <t>关如辛</t>
  </si>
  <si>
    <t>谭思蔓</t>
  </si>
  <si>
    <t>曲云鹏</t>
  </si>
  <si>
    <t>乔璐宁</t>
  </si>
  <si>
    <t>易旭晨</t>
  </si>
  <si>
    <t>王子博</t>
  </si>
  <si>
    <t>高宇</t>
  </si>
  <si>
    <t>汪杨</t>
  </si>
  <si>
    <t>田晓妍</t>
  </si>
  <si>
    <t>赖羌汉</t>
  </si>
  <si>
    <t>田放</t>
  </si>
  <si>
    <t>冯蕾</t>
  </si>
  <si>
    <t>李鹏蓉</t>
  </si>
  <si>
    <t>冯亚林</t>
  </si>
  <si>
    <t>2017014876</t>
  </si>
  <si>
    <t>戚义惠</t>
  </si>
  <si>
    <t>社工1701</t>
  </si>
  <si>
    <t>2017014868</t>
  </si>
  <si>
    <t>唐信</t>
  </si>
  <si>
    <t>2017015046</t>
  </si>
  <si>
    <t>李亚东</t>
  </si>
  <si>
    <t>2017014857</t>
  </si>
  <si>
    <t>舒欣</t>
  </si>
  <si>
    <t>2017014890</t>
  </si>
  <si>
    <t>朱姝</t>
  </si>
  <si>
    <t>2017014859</t>
  </si>
  <si>
    <t>陈骁</t>
  </si>
  <si>
    <t>2017014835</t>
  </si>
  <si>
    <t>张悦</t>
  </si>
  <si>
    <t>2017014889</t>
  </si>
  <si>
    <t>罗杰</t>
  </si>
  <si>
    <t>2017014875</t>
  </si>
  <si>
    <t>郭峰琳</t>
  </si>
  <si>
    <t>2017014888</t>
  </si>
  <si>
    <t>熊新</t>
  </si>
  <si>
    <t>2017014855</t>
  </si>
  <si>
    <t>欧阳晓鑫</t>
  </si>
  <si>
    <t>2017014874</t>
  </si>
  <si>
    <t>李世宇</t>
  </si>
  <si>
    <t>2017014858</t>
  </si>
  <si>
    <t>郭梦璠</t>
  </si>
  <si>
    <t>2017014880</t>
  </si>
  <si>
    <t>冯诗雪</t>
  </si>
  <si>
    <t>2017014860</t>
  </si>
  <si>
    <t>曾琴</t>
  </si>
  <si>
    <t>2017014882</t>
  </si>
  <si>
    <t>雷雨欣</t>
  </si>
  <si>
    <t>2017014873</t>
  </si>
  <si>
    <t>张艺霖</t>
  </si>
  <si>
    <t>2017014849</t>
  </si>
  <si>
    <t>许瑞霖</t>
  </si>
  <si>
    <t>2017014887</t>
  </si>
  <si>
    <t>郭姗姗</t>
  </si>
  <si>
    <t>2017014872</t>
  </si>
  <si>
    <t>赵月琳</t>
  </si>
  <si>
    <t>2017014843</t>
  </si>
  <si>
    <t>杨一凡</t>
  </si>
  <si>
    <t>2017014869</t>
  </si>
  <si>
    <t>汪海波</t>
  </si>
  <si>
    <t>马俊瑛</t>
  </si>
  <si>
    <t>2017014867</t>
  </si>
  <si>
    <t>张浩东</t>
  </si>
  <si>
    <t>2017014892</t>
  </si>
  <si>
    <t>艾克然木·依玛尔</t>
  </si>
  <si>
    <t>2017014837</t>
  </si>
  <si>
    <t>刁郁涵</t>
  </si>
  <si>
    <t>2017014883</t>
  </si>
  <si>
    <t>刘可歆</t>
  </si>
  <si>
    <t>2017014863</t>
  </si>
  <si>
    <t>王靖纯</t>
  </si>
  <si>
    <t>2017010933</t>
  </si>
  <si>
    <t>万广宇</t>
  </si>
  <si>
    <t>2017014840</t>
  </si>
  <si>
    <t>莉娜·拖胡达别克</t>
  </si>
  <si>
    <t>2017014856</t>
  </si>
  <si>
    <t>臧英英</t>
  </si>
  <si>
    <t>2017014844</t>
  </si>
  <si>
    <t>妥艳娟</t>
  </si>
  <si>
    <t>宋鑫媛</t>
  </si>
  <si>
    <t>社工1702</t>
  </si>
  <si>
    <t>王娟</t>
  </si>
  <si>
    <t>康洁</t>
  </si>
  <si>
    <t>冯冰冰</t>
  </si>
  <si>
    <t>郭佳</t>
  </si>
  <si>
    <t>常楠</t>
  </si>
  <si>
    <t>吴伟杰</t>
  </si>
  <si>
    <t>王梓璇</t>
  </si>
  <si>
    <t>靳梦鸽</t>
  </si>
  <si>
    <t>盘爱婷</t>
  </si>
  <si>
    <t>李小艳</t>
  </si>
  <si>
    <t>耿芳</t>
  </si>
  <si>
    <t>邓丽雯</t>
  </si>
  <si>
    <t>邱晓阳</t>
  </si>
  <si>
    <t>方先敏</t>
  </si>
  <si>
    <t>刘莹</t>
  </si>
  <si>
    <t>丁升辉</t>
  </si>
  <si>
    <t>李祖琪</t>
  </si>
  <si>
    <t>孙项楠</t>
  </si>
  <si>
    <t>侯兴泽</t>
  </si>
  <si>
    <t>王金荣</t>
  </si>
  <si>
    <t>李桓宇</t>
  </si>
  <si>
    <t>田星宇</t>
  </si>
  <si>
    <t>赵晨昱</t>
  </si>
  <si>
    <t>别尔克波力·买克什</t>
  </si>
  <si>
    <t>王雅婷</t>
  </si>
  <si>
    <t>刘喆</t>
  </si>
  <si>
    <t>赵倩</t>
  </si>
  <si>
    <t>法学1801</t>
  </si>
  <si>
    <t>陈家琦</t>
  </si>
  <si>
    <t>陈琳锴</t>
  </si>
  <si>
    <t>王静</t>
  </si>
  <si>
    <t>鄢逸天</t>
  </si>
  <si>
    <t>马娟</t>
  </si>
  <si>
    <t>崔雨诺</t>
  </si>
  <si>
    <t>奉彩芸</t>
  </si>
  <si>
    <t>李冰冰</t>
  </si>
  <si>
    <t>舒春华</t>
  </si>
  <si>
    <t>何欢欢</t>
  </si>
  <si>
    <t>张文英</t>
  </si>
  <si>
    <t>邵琳泓</t>
  </si>
  <si>
    <t>王子恒</t>
  </si>
  <si>
    <t>朱咪咪</t>
  </si>
  <si>
    <t>郭姝玥</t>
  </si>
  <si>
    <t>谢琬婧</t>
  </si>
  <si>
    <t>杜建艾</t>
  </si>
  <si>
    <t>王怿彦</t>
  </si>
  <si>
    <t>徐泽华</t>
  </si>
  <si>
    <t>康波波</t>
  </si>
  <si>
    <t>张烜萌</t>
  </si>
  <si>
    <t>尤佳艺</t>
  </si>
  <si>
    <t>张哲</t>
  </si>
  <si>
    <t>张仕臣</t>
  </si>
  <si>
    <t>王麒瑞</t>
  </si>
  <si>
    <t>李晨照</t>
  </si>
  <si>
    <t>2018014829</t>
  </si>
  <si>
    <t>李志铭</t>
  </si>
  <si>
    <t>2018014877</t>
  </si>
  <si>
    <t>尚茹洁</t>
  </si>
  <si>
    <t>法学1802</t>
  </si>
  <si>
    <t>2018014886</t>
  </si>
  <si>
    <t>孙颖欣</t>
  </si>
  <si>
    <t>2018014881</t>
  </si>
  <si>
    <t>徐华青</t>
  </si>
  <si>
    <t>2018014872</t>
  </si>
  <si>
    <t>赵澳倩</t>
  </si>
  <si>
    <t>2018014884</t>
  </si>
  <si>
    <t>刘小勤</t>
  </si>
  <si>
    <t>2018014878</t>
  </si>
  <si>
    <t>莫曦</t>
  </si>
  <si>
    <t>2018014873</t>
  </si>
  <si>
    <t>刘瑶</t>
  </si>
  <si>
    <t>2018014874</t>
  </si>
  <si>
    <t>韩乐晴</t>
  </si>
  <si>
    <t>2018014866</t>
  </si>
  <si>
    <t>乔玉洁</t>
  </si>
  <si>
    <t>2018014875</t>
  </si>
  <si>
    <t>伊雅楠</t>
  </si>
  <si>
    <t>2018014869</t>
  </si>
  <si>
    <t>芦亭亭</t>
  </si>
  <si>
    <t>2018014885</t>
  </si>
  <si>
    <t>朱明梅</t>
  </si>
  <si>
    <t>2018014876</t>
  </si>
  <si>
    <t>程滋怡</t>
  </si>
  <si>
    <t>2018014862</t>
  </si>
  <si>
    <t>朱康硕</t>
  </si>
  <si>
    <t>2018014883</t>
  </si>
  <si>
    <t>聂怡昕</t>
  </si>
  <si>
    <t>2018014867</t>
  </si>
  <si>
    <t>董玥</t>
  </si>
  <si>
    <t>2018014887</t>
  </si>
  <si>
    <t>张昊晗</t>
  </si>
  <si>
    <t>2018014871</t>
  </si>
  <si>
    <t>闫梦驰</t>
  </si>
  <si>
    <t>2018014882</t>
  </si>
  <si>
    <t>温莹</t>
  </si>
  <si>
    <t>2018014865</t>
  </si>
  <si>
    <t>商福旺</t>
  </si>
  <si>
    <t>2018014868</t>
  </si>
  <si>
    <t>王昊辰</t>
  </si>
  <si>
    <t>2018014863</t>
  </si>
  <si>
    <t>王康</t>
  </si>
  <si>
    <t>2018014880</t>
  </si>
  <si>
    <t>程晶晶</t>
  </si>
  <si>
    <t>2018014858</t>
  </si>
  <si>
    <t>刘锐杰</t>
  </si>
  <si>
    <t>2018014879</t>
  </si>
  <si>
    <t>郭宇薇</t>
  </si>
  <si>
    <t>2018014859</t>
  </si>
  <si>
    <t>卜鑫宇</t>
  </si>
  <si>
    <t>2018014864</t>
  </si>
  <si>
    <t>云佳麟</t>
  </si>
  <si>
    <t>2018014860</t>
  </si>
  <si>
    <t>胡至垚</t>
  </si>
  <si>
    <t>2018014861</t>
  </si>
  <si>
    <t>关子康</t>
  </si>
  <si>
    <t>2018014857</t>
  </si>
  <si>
    <t>杨肖松</t>
  </si>
  <si>
    <t>远佳怡</t>
  </si>
  <si>
    <t>法学1803</t>
  </si>
  <si>
    <t>刘靖云</t>
  </si>
  <si>
    <t>谭菊琼</t>
  </si>
  <si>
    <t>段钰</t>
  </si>
  <si>
    <t>吴佳颖</t>
  </si>
  <si>
    <t>杨芮</t>
  </si>
  <si>
    <t>孟虹玉</t>
  </si>
  <si>
    <t>王淑婷</t>
  </si>
  <si>
    <t>罗荣灏</t>
  </si>
  <si>
    <t>魏月</t>
  </si>
  <si>
    <t>彭垒</t>
  </si>
  <si>
    <t>项显惠</t>
  </si>
  <si>
    <t>徐韩冰洁</t>
  </si>
  <si>
    <t>谢玮</t>
  </si>
  <si>
    <t>曹朋洋</t>
  </si>
  <si>
    <t>周旭杰</t>
  </si>
  <si>
    <t>詹小彬</t>
  </si>
  <si>
    <t>马彦睿</t>
  </si>
  <si>
    <t>武慧茹</t>
  </si>
  <si>
    <t>周禹良</t>
  </si>
  <si>
    <t>邓博洋</t>
  </si>
  <si>
    <t>郭雪莹</t>
  </si>
  <si>
    <t>2018014888</t>
  </si>
  <si>
    <t>贺文嘉</t>
  </si>
  <si>
    <t>纪美宏</t>
  </si>
  <si>
    <t>李雨璇</t>
  </si>
  <si>
    <t>荆朝君</t>
  </si>
  <si>
    <t>殷自航</t>
  </si>
  <si>
    <t>项姚</t>
  </si>
  <si>
    <t>张钰涓</t>
  </si>
  <si>
    <t>汪贵州</t>
  </si>
  <si>
    <t>徐宛萍</t>
  </si>
  <si>
    <t>公管1801</t>
  </si>
  <si>
    <t>吉李敏</t>
  </si>
  <si>
    <t>梁晓阳</t>
  </si>
  <si>
    <t>陈昭洁</t>
  </si>
  <si>
    <t>杨玉希</t>
  </si>
  <si>
    <t>郑亚婷</t>
  </si>
  <si>
    <t>张筱慧</t>
  </si>
  <si>
    <t>李璟玉</t>
  </si>
  <si>
    <t>倪菲</t>
  </si>
  <si>
    <t>胡崇爽</t>
  </si>
  <si>
    <t>王芳</t>
  </si>
  <si>
    <t>王天</t>
  </si>
  <si>
    <t>曹雨洁</t>
  </si>
  <si>
    <t>刘子铭</t>
  </si>
  <si>
    <t>王东晖</t>
  </si>
  <si>
    <t>刘焱</t>
  </si>
  <si>
    <t>赵亚丹</t>
  </si>
  <si>
    <t>赵启超</t>
  </si>
  <si>
    <t>丁玉卓</t>
  </si>
  <si>
    <t>李文宁</t>
  </si>
  <si>
    <t>毛宇翔</t>
  </si>
  <si>
    <t>周靖</t>
  </si>
  <si>
    <t>严璠</t>
  </si>
  <si>
    <t>杨逍逸</t>
  </si>
  <si>
    <t>郎嘉懿</t>
  </si>
  <si>
    <t>文昕彤</t>
  </si>
  <si>
    <t>厉静</t>
  </si>
  <si>
    <t>黎明</t>
  </si>
  <si>
    <t>胡浩宇</t>
  </si>
  <si>
    <t>马雨昕</t>
  </si>
  <si>
    <t>易美玲</t>
  </si>
  <si>
    <t>公管1802</t>
  </si>
  <si>
    <t>郑文玉</t>
  </si>
  <si>
    <t>陈露露</t>
  </si>
  <si>
    <t>李俊婉</t>
  </si>
  <si>
    <t>申文静</t>
  </si>
  <si>
    <t>孙真真</t>
  </si>
  <si>
    <t>秦杰</t>
  </si>
  <si>
    <t>张涵舒</t>
  </si>
  <si>
    <t>高德德</t>
  </si>
  <si>
    <t>常茜</t>
  </si>
  <si>
    <t>潘梦娜</t>
  </si>
  <si>
    <t>王冰</t>
  </si>
  <si>
    <t>陈美霖</t>
  </si>
  <si>
    <t>李姗姗</t>
  </si>
  <si>
    <t>冯烁阳</t>
  </si>
  <si>
    <t>刘畅</t>
  </si>
  <si>
    <t>赵楚乔</t>
  </si>
  <si>
    <t>白雅杰</t>
  </si>
  <si>
    <t>李婧</t>
  </si>
  <si>
    <t>刘雪杉</t>
  </si>
  <si>
    <t>李子旸</t>
  </si>
  <si>
    <t>崔谦融</t>
  </si>
  <si>
    <t>哈一凡</t>
  </si>
  <si>
    <t>仇学铎</t>
  </si>
  <si>
    <t>张鑫龙</t>
  </si>
  <si>
    <t>张邓千歌</t>
  </si>
  <si>
    <t>张文硕</t>
  </si>
  <si>
    <t>李清媛</t>
  </si>
  <si>
    <t>刘则言</t>
  </si>
  <si>
    <t>胡婕</t>
  </si>
  <si>
    <t>崔柳月</t>
  </si>
  <si>
    <t>社会类1801</t>
  </si>
  <si>
    <t>王柯懿</t>
  </si>
  <si>
    <t>王航翔</t>
  </si>
  <si>
    <t>万雨晴</t>
  </si>
  <si>
    <t>石艳杰</t>
  </si>
  <si>
    <t>刘晴晴</t>
  </si>
  <si>
    <t>张鑫萍</t>
  </si>
  <si>
    <t>杨婷</t>
  </si>
  <si>
    <t>黄秋杨</t>
  </si>
  <si>
    <t>易宏禧</t>
  </si>
  <si>
    <t>赵怡华</t>
  </si>
  <si>
    <t>万文正</t>
  </si>
  <si>
    <t>赵志浩</t>
  </si>
  <si>
    <t>王雨辰</t>
  </si>
  <si>
    <t>张新新</t>
  </si>
  <si>
    <t>毛龙宁</t>
  </si>
  <si>
    <t>盛梓堉</t>
  </si>
  <si>
    <t>黄姝凡</t>
  </si>
  <si>
    <t>李非凡</t>
  </si>
  <si>
    <t>闫昱杉</t>
  </si>
  <si>
    <t>徐相茜</t>
  </si>
  <si>
    <t>宋楚翘</t>
  </si>
  <si>
    <t>赵琳兴</t>
  </si>
  <si>
    <t>贾一帆</t>
  </si>
  <si>
    <t>赛云雪</t>
  </si>
  <si>
    <t>胡靖宇</t>
  </si>
  <si>
    <t>杨思睿</t>
  </si>
  <si>
    <t>郭婧雅</t>
  </si>
  <si>
    <t>贺光权</t>
  </si>
  <si>
    <t>社会类1802</t>
  </si>
  <si>
    <t>罗睿</t>
  </si>
  <si>
    <t>杨世琦</t>
  </si>
  <si>
    <t>王思</t>
  </si>
  <si>
    <t>吕慧</t>
  </si>
  <si>
    <t>闫彬炳</t>
  </si>
  <si>
    <t>庞翔云</t>
  </si>
  <si>
    <t>王妙璇</t>
  </si>
  <si>
    <t>张乐</t>
  </si>
  <si>
    <t>李晓龙</t>
  </si>
  <si>
    <t>尉迟天韫</t>
  </si>
  <si>
    <t>刘沐晨</t>
  </si>
  <si>
    <t>张浩婷</t>
  </si>
  <si>
    <t>张警文</t>
  </si>
  <si>
    <t>王一璠</t>
  </si>
  <si>
    <t>朱雅雯</t>
  </si>
  <si>
    <t>李童舒</t>
  </si>
  <si>
    <t>李冉</t>
  </si>
  <si>
    <t>乔露</t>
  </si>
  <si>
    <t>鲁新瑞</t>
  </si>
  <si>
    <t>牛子昂</t>
  </si>
  <si>
    <t>张嘉宝</t>
  </si>
  <si>
    <t>沈凌涛</t>
  </si>
  <si>
    <t>胡兰</t>
  </si>
  <si>
    <t>任佳奇</t>
  </si>
  <si>
    <t>刘洋</t>
  </si>
  <si>
    <t>鲍红武</t>
  </si>
  <si>
    <t>彭麟皓</t>
  </si>
  <si>
    <t>王函冰</t>
  </si>
  <si>
    <t>陈黄翘楚</t>
  </si>
  <si>
    <t>社会类1803</t>
  </si>
  <si>
    <t>赵璐</t>
  </si>
  <si>
    <t>郭文婧</t>
  </si>
  <si>
    <t>覃涵之</t>
  </si>
  <si>
    <t>张岳芬</t>
  </si>
  <si>
    <t>王嘉玲</t>
  </si>
  <si>
    <t>杨琳</t>
  </si>
  <si>
    <t>吴姣姣</t>
  </si>
  <si>
    <t>梁欣悦</t>
  </si>
  <si>
    <t>盛炳华</t>
  </si>
  <si>
    <t>尚佳贝</t>
  </si>
  <si>
    <t>贺千禧</t>
  </si>
  <si>
    <t>田宇辰</t>
  </si>
  <si>
    <t>周世昊</t>
  </si>
  <si>
    <t>郭白雪</t>
  </si>
  <si>
    <t>姜佳宜</t>
  </si>
  <si>
    <t>赵天宇</t>
  </si>
  <si>
    <t>王思佳</t>
  </si>
  <si>
    <t>梁爽</t>
  </si>
  <si>
    <t>何泫熠</t>
  </si>
  <si>
    <t>何磊</t>
  </si>
  <si>
    <t>贺静琪</t>
  </si>
  <si>
    <t>吴雨杨</t>
  </si>
  <si>
    <t>蒋正</t>
  </si>
  <si>
    <t>亓竞唯</t>
  </si>
  <si>
    <t>李奕辰</t>
  </si>
  <si>
    <t>赵梓颀</t>
  </si>
  <si>
    <t>郑锦涛</t>
  </si>
  <si>
    <t>尚探龙</t>
  </si>
  <si>
    <t>许梦远</t>
  </si>
  <si>
    <t>社会类1804</t>
  </si>
  <si>
    <t>陈刘飞雪</t>
  </si>
  <si>
    <t>张瑞哲</t>
  </si>
  <si>
    <t>李雨潼</t>
  </si>
  <si>
    <t>刘春雨</t>
  </si>
  <si>
    <t>邵闻睿</t>
  </si>
  <si>
    <t>张渝婧</t>
  </si>
  <si>
    <t>安金嘉</t>
  </si>
  <si>
    <t>张烨炜</t>
  </si>
  <si>
    <t>王怡婷</t>
  </si>
  <si>
    <t>王欢</t>
  </si>
  <si>
    <t>马赛飞</t>
  </si>
  <si>
    <t>彭彦凯</t>
  </si>
  <si>
    <t>翟润浩</t>
  </si>
  <si>
    <t>孟成真</t>
  </si>
  <si>
    <t>陈沛文</t>
  </si>
  <si>
    <t>吴凯</t>
  </si>
  <si>
    <t>宁瑞莲</t>
  </si>
  <si>
    <t>郑涵月</t>
  </si>
  <si>
    <t>罗嘉鑫</t>
  </si>
  <si>
    <t>靳月睿</t>
  </si>
  <si>
    <t>熊嘉桦</t>
  </si>
  <si>
    <t>何宇佳</t>
  </si>
  <si>
    <t>周思含</t>
  </si>
  <si>
    <t>赵荣炎</t>
  </si>
  <si>
    <t>赵芳芳</t>
  </si>
  <si>
    <t>舒子桐</t>
  </si>
  <si>
    <t>王一</t>
  </si>
  <si>
    <t>李淑媛</t>
  </si>
  <si>
    <t>附件2：</t>
  </si>
  <si>
    <t>2019-2020学年三好学生评定结果统计表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</si>
  <si>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人文社会发展学院 </t>
    </r>
    <r>
      <rPr>
        <b/>
        <sz val="12"/>
        <rFont val="微软雅黑"/>
        <charset val="134"/>
      </rPr>
      <t>（盖章）                    领导审核（签名）：                           制表人（签名）：李晓宇</t>
    </r>
  </si>
  <si>
    <t>性别</t>
  </si>
  <si>
    <t>班级</t>
  </si>
  <si>
    <t>女</t>
  </si>
  <si>
    <t>男</t>
  </si>
  <si>
    <t>2018级</t>
  </si>
  <si>
    <t>附件3：</t>
  </si>
  <si>
    <t>2017-2018学年优秀学生干部评定结果统计表</t>
  </si>
  <si>
    <t>陈健达</t>
  </si>
  <si>
    <t>2016014713</t>
  </si>
  <si>
    <t>2016014697</t>
  </si>
  <si>
    <t>附件4：</t>
  </si>
  <si>
    <t>2019-2020学年先进班集体评定结果统计表</t>
  </si>
  <si>
    <r>
      <rPr>
        <b/>
        <sz val="10"/>
        <rFont val="微软雅黑"/>
        <charset val="134"/>
      </rPr>
      <t>学院（系）：</t>
    </r>
    <r>
      <rPr>
        <b/>
        <u/>
        <sz val="10"/>
        <rFont val="微软雅黑"/>
        <charset val="134"/>
      </rPr>
      <t xml:space="preserve">   人文社会发展学院  </t>
    </r>
    <r>
      <rPr>
        <b/>
        <sz val="10"/>
        <rFont val="微软雅黑"/>
        <charset val="134"/>
      </rPr>
      <t>（盖章）     领导审核（签名）：             制表人（签名）：李晓宇</t>
    </r>
  </si>
  <si>
    <t>班级名称</t>
  </si>
  <si>
    <t>班级人数</t>
  </si>
  <si>
    <t>班主任姓名</t>
  </si>
  <si>
    <t>公共事业管理1601</t>
  </si>
  <si>
    <t>樊凡</t>
  </si>
  <si>
    <t>胡庆有</t>
  </si>
  <si>
    <t>公共事业管理1801</t>
  </si>
  <si>
    <t>赵越云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</si>
</sst>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0.0%"/>
    <numFmt numFmtId="179" formatCode="0_ "/>
    <numFmt numFmtId="180" formatCode="0_);[Red]\(0\)"/>
    <numFmt numFmtId="181" formatCode="0.0_ "/>
    <numFmt numFmtId="182" formatCode="0.00_ "/>
  </numFmts>
  <fonts count="20" x14ac:knownFonts="1">
    <font>
      <sz val="11"/>
      <color theme="1"/>
      <name val="宋体"/>
      <charset val="134"/>
      <scheme val="minor"/>
    </font>
    <font>
      <sz val="12"/>
      <name val="微软雅黑"/>
      <charset val="134"/>
    </font>
    <font>
      <b/>
      <sz val="12"/>
      <name val="微软雅黑"/>
      <charset val="134"/>
    </font>
    <font>
      <b/>
      <sz val="22"/>
      <name val="微软雅黑"/>
      <charset val="134"/>
    </font>
    <font>
      <b/>
      <sz val="10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2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rgb="FFFF0000"/>
      <name val="微软雅黑"/>
      <charset val="134"/>
    </font>
    <font>
      <sz val="11"/>
      <color indexed="8"/>
      <name val="微软雅黑"/>
      <charset val="134"/>
    </font>
    <font>
      <b/>
      <sz val="1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Tahoma"/>
      <family val="2"/>
    </font>
    <font>
      <sz val="12"/>
      <name val="宋体"/>
      <charset val="134"/>
    </font>
    <font>
      <b/>
      <u/>
      <sz val="10"/>
      <name val="微软雅黑"/>
      <charset val="134"/>
    </font>
    <font>
      <b/>
      <u/>
      <sz val="12"/>
      <name val="微软雅黑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3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>
      <protection locked="0"/>
    </xf>
    <xf numFmtId="9" fontId="16" fillId="0" borderId="0">
      <alignment vertical="top"/>
      <protection locked="0"/>
    </xf>
    <xf numFmtId="9" fontId="16" fillId="0" borderId="0">
      <protection locked="0"/>
    </xf>
    <xf numFmtId="0" fontId="16" fillId="0" borderId="0">
      <protection locked="0"/>
    </xf>
    <xf numFmtId="0" fontId="13" fillId="0" borderId="0">
      <alignment vertical="center"/>
    </xf>
    <xf numFmtId="0" fontId="15" fillId="0" borderId="0">
      <protection locked="0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Border="0">
      <alignment vertical="center"/>
    </xf>
  </cellStyleXfs>
  <cellXfs count="4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distributed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distributed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9" applyFont="1" applyBorder="1" applyAlignment="1" applyProtection="1">
      <alignment horizontal="center" vertical="center" wrapText="1"/>
    </xf>
    <xf numFmtId="0" fontId="5" fillId="0" borderId="5" xfId="9" applyFont="1" applyFill="1" applyBorder="1" applyAlignment="1" applyProtection="1">
      <alignment horizontal="center" vertical="center" wrapText="1"/>
    </xf>
    <xf numFmtId="0" fontId="5" fillId="0" borderId="6" xfId="9" applyFont="1" applyBorder="1" applyAlignment="1" applyProtection="1">
      <alignment horizontal="center" vertical="center" shrinkToFit="1"/>
    </xf>
    <xf numFmtId="0" fontId="5" fillId="0" borderId="7" xfId="10" applyFont="1" applyBorder="1" applyAlignment="1">
      <alignment horizontal="center" vertical="center"/>
    </xf>
    <xf numFmtId="0" fontId="5" fillId="0" borderId="6" xfId="9" applyFont="1" applyBorder="1" applyAlignment="1" applyProtection="1">
      <alignment horizontal="center" vertical="center" wrapText="1"/>
    </xf>
    <xf numFmtId="0" fontId="5" fillId="0" borderId="8" xfId="9" applyNumberFormat="1" applyFont="1" applyFill="1" applyBorder="1" applyAlignment="1">
      <alignment horizontal="center" vertical="center" shrinkToFit="1"/>
    </xf>
    <xf numFmtId="180" fontId="5" fillId="0" borderId="5" xfId="9" applyNumberFormat="1" applyFont="1" applyBorder="1" applyAlignment="1" applyProtection="1">
      <alignment horizontal="center" vertical="center" wrapText="1"/>
    </xf>
    <xf numFmtId="180" fontId="5" fillId="0" borderId="6" xfId="9" applyNumberFormat="1" applyFont="1" applyBorder="1" applyAlignment="1" applyProtection="1">
      <alignment horizontal="center" vertical="center" wrapText="1"/>
    </xf>
    <xf numFmtId="0" fontId="5" fillId="0" borderId="9" xfId="9" applyFont="1" applyFill="1" applyBorder="1" applyAlignment="1" applyProtection="1">
      <alignment horizontal="center" vertical="center" wrapText="1"/>
    </xf>
    <xf numFmtId="0" fontId="5" fillId="0" borderId="10" xfId="9" applyFont="1" applyBorder="1" applyAlignment="1" applyProtection="1">
      <alignment horizontal="center" vertical="center" shrinkToFit="1"/>
    </xf>
    <xf numFmtId="0" fontId="5" fillId="0" borderId="0" xfId="10" applyFont="1" applyBorder="1" applyAlignment="1">
      <alignment horizontal="center" vertical="center"/>
    </xf>
    <xf numFmtId="0" fontId="5" fillId="0" borderId="11" xfId="9" applyFont="1" applyBorder="1" applyAlignment="1" applyProtection="1">
      <alignment horizontal="center" vertical="center" wrapText="1"/>
    </xf>
    <xf numFmtId="0" fontId="5" fillId="0" borderId="12" xfId="9" applyNumberFormat="1" applyFont="1" applyFill="1" applyBorder="1" applyAlignment="1">
      <alignment horizontal="center" vertical="center" shrinkToFit="1"/>
    </xf>
    <xf numFmtId="180" fontId="5" fillId="0" borderId="13" xfId="9" applyNumberFormat="1" applyFont="1" applyBorder="1" applyAlignment="1" applyProtection="1">
      <alignment horizontal="center" vertical="center" wrapText="1"/>
    </xf>
    <xf numFmtId="180" fontId="5" fillId="0" borderId="11" xfId="9" applyNumberFormat="1" applyFont="1" applyBorder="1" applyAlignment="1" applyProtection="1">
      <alignment horizontal="center" vertical="center" wrapText="1"/>
    </xf>
    <xf numFmtId="179" fontId="1" fillId="0" borderId="13" xfId="10" applyNumberFormat="1" applyFont="1" applyBorder="1" applyAlignment="1">
      <alignment horizontal="center" vertical="center"/>
    </xf>
    <xf numFmtId="0" fontId="5" fillId="0" borderId="0" xfId="10" applyFont="1" applyBorder="1" applyAlignment="1">
      <alignment horizontal="center" vertical="center" shrinkToFit="1"/>
    </xf>
    <xf numFmtId="0" fontId="5" fillId="0" borderId="12" xfId="10" applyFont="1" applyFill="1" applyBorder="1" applyAlignment="1">
      <alignment horizontal="center" vertical="center" shrinkToFit="1"/>
    </xf>
    <xf numFmtId="0" fontId="5" fillId="0" borderId="14" xfId="9" applyNumberFormat="1" applyFont="1" applyFill="1" applyBorder="1" applyAlignment="1">
      <alignment horizontal="center" vertical="center"/>
    </xf>
    <xf numFmtId="0" fontId="5" fillId="0" borderId="0" xfId="9" applyNumberFormat="1" applyFont="1" applyFill="1" applyBorder="1" applyAlignment="1">
      <alignment horizontal="center" vertical="center"/>
    </xf>
    <xf numFmtId="0" fontId="5" fillId="0" borderId="14" xfId="10" applyNumberFormat="1" applyFont="1" applyFill="1" applyBorder="1" applyAlignment="1">
      <alignment horizontal="center" vertical="center"/>
    </xf>
    <xf numFmtId="180" fontId="5" fillId="0" borderId="13" xfId="9" applyNumberFormat="1" applyFont="1" applyFill="1" applyBorder="1" applyAlignment="1" applyProtection="1">
      <alignment horizontal="center" vertical="center" wrapText="1"/>
    </xf>
    <xf numFmtId="180" fontId="5" fillId="0" borderId="10" xfId="9" applyNumberFormat="1" applyFont="1" applyBorder="1" applyAlignment="1" applyProtection="1">
      <alignment horizontal="center" vertical="center" wrapText="1"/>
    </xf>
    <xf numFmtId="0" fontId="5" fillId="0" borderId="13" xfId="10" applyFont="1" applyFill="1" applyBorder="1" applyAlignment="1">
      <alignment horizontal="center" vertical="center"/>
    </xf>
    <xf numFmtId="0" fontId="5" fillId="0" borderId="11" xfId="10" applyFont="1" applyFill="1" applyBorder="1" applyAlignment="1">
      <alignment horizontal="center" vertical="center"/>
    </xf>
    <xf numFmtId="0" fontId="5" fillId="0" borderId="11" xfId="10" applyFont="1" applyBorder="1" applyAlignment="1">
      <alignment horizontal="center" vertical="center"/>
    </xf>
    <xf numFmtId="0" fontId="5" fillId="0" borderId="15" xfId="10" applyFont="1" applyFill="1" applyBorder="1" applyAlignment="1">
      <alignment horizontal="center" vertical="center" shrinkToFit="1"/>
    </xf>
    <xf numFmtId="180" fontId="5" fillId="0" borderId="13" xfId="10" applyNumberFormat="1" applyFont="1" applyBorder="1" applyAlignment="1">
      <alignment horizontal="center" vertical="center" wrapText="1"/>
    </xf>
    <xf numFmtId="180" fontId="5" fillId="0" borderId="11" xfId="2" applyNumberFormat="1" applyFont="1" applyBorder="1" applyAlignment="1" applyProtection="1">
      <alignment horizontal="center" vertical="center" wrapText="1"/>
    </xf>
    <xf numFmtId="0" fontId="5" fillId="0" borderId="14" xfId="10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center" vertical="center"/>
    </xf>
    <xf numFmtId="0" fontId="5" fillId="0" borderId="9" xfId="5" applyNumberFormat="1" applyFont="1" applyFill="1" applyBorder="1" applyAlignment="1" applyProtection="1">
      <alignment horizontal="center" vertical="center"/>
    </xf>
    <xf numFmtId="0" fontId="5" fillId="0" borderId="10" xfId="5" applyFont="1" applyBorder="1" applyAlignment="1" applyProtection="1">
      <alignment horizontal="center" vertical="center" shrinkToFit="1"/>
    </xf>
    <xf numFmtId="0" fontId="5" fillId="0" borderId="0" xfId="5" applyFont="1" applyBorder="1" applyAlignment="1" applyProtection="1">
      <alignment horizontal="center" vertical="center"/>
    </xf>
    <xf numFmtId="0" fontId="5" fillId="0" borderId="12" xfId="5" applyFont="1" applyFill="1" applyBorder="1" applyAlignment="1" applyProtection="1">
      <alignment horizontal="center" vertical="center" shrinkToFit="1"/>
    </xf>
    <xf numFmtId="0" fontId="5" fillId="0" borderId="14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5" fillId="0" borderId="9" xfId="10" applyNumberFormat="1" applyFont="1" applyFill="1" applyBorder="1" applyAlignment="1">
      <alignment horizontal="center" vertical="center"/>
    </xf>
    <xf numFmtId="0" fontId="5" fillId="0" borderId="10" xfId="10" applyFont="1" applyFill="1" applyBorder="1" applyAlignment="1">
      <alignment horizontal="center" vertical="center" shrinkToFit="1"/>
    </xf>
    <xf numFmtId="0" fontId="5" fillId="0" borderId="13" xfId="6" applyNumberFormat="1" applyFont="1" applyBorder="1" applyAlignment="1">
      <alignment horizontal="center" vertical="center" wrapText="1"/>
    </xf>
    <xf numFmtId="0" fontId="5" fillId="0" borderId="11" xfId="6" applyFont="1" applyBorder="1" applyAlignment="1">
      <alignment horizontal="center" vertical="center" wrapText="1"/>
    </xf>
    <xf numFmtId="0" fontId="5" fillId="0" borderId="10" xfId="10" applyFont="1" applyBorder="1" applyAlignment="1">
      <alignment horizontal="center" vertical="center"/>
    </xf>
    <xf numFmtId="0" fontId="5" fillId="0" borderId="16" xfId="10" applyFont="1" applyFill="1" applyBorder="1" applyAlignment="1">
      <alignment horizontal="center" vertical="center" shrinkToFit="1"/>
    </xf>
    <xf numFmtId="0" fontId="5" fillId="0" borderId="9" xfId="9" applyNumberFormat="1" applyFont="1" applyFill="1" applyBorder="1" applyAlignment="1">
      <alignment horizontal="center" vertical="center"/>
    </xf>
    <xf numFmtId="0" fontId="5" fillId="0" borderId="10" xfId="9" applyNumberFormat="1" applyFont="1" applyFill="1" applyBorder="1" applyAlignment="1">
      <alignment horizontal="center" vertical="center"/>
    </xf>
    <xf numFmtId="0" fontId="5" fillId="0" borderId="13" xfId="6" applyNumberFormat="1" applyFont="1" applyFill="1" applyBorder="1" applyAlignment="1">
      <alignment horizontal="center" vertical="center" wrapText="1"/>
    </xf>
    <xf numFmtId="0" fontId="5" fillId="0" borderId="11" xfId="6" applyFont="1" applyFill="1" applyBorder="1" applyAlignment="1">
      <alignment horizontal="center" vertical="center" wrapText="1"/>
    </xf>
    <xf numFmtId="0" fontId="5" fillId="0" borderId="13" xfId="9" applyNumberFormat="1" applyFont="1" applyFill="1" applyBorder="1" applyAlignment="1">
      <alignment horizontal="center" vertical="center"/>
    </xf>
    <xf numFmtId="0" fontId="5" fillId="0" borderId="11" xfId="9" applyNumberFormat="1" applyFont="1" applyFill="1" applyBorder="1" applyAlignment="1">
      <alignment horizontal="center" vertical="center"/>
    </xf>
    <xf numFmtId="0" fontId="5" fillId="0" borderId="11" xfId="10" applyNumberFormat="1" applyFont="1" applyBorder="1" applyAlignment="1">
      <alignment horizontal="center" vertical="center"/>
    </xf>
    <xf numFmtId="0" fontId="5" fillId="0" borderId="17" xfId="9" applyNumberFormat="1" applyFont="1" applyFill="1" applyBorder="1" applyAlignment="1">
      <alignment horizontal="center" vertical="center" wrapText="1"/>
    </xf>
    <xf numFmtId="0" fontId="5" fillId="0" borderId="18" xfId="9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distributed"/>
    </xf>
    <xf numFmtId="0" fontId="5" fillId="0" borderId="18" xfId="9" applyNumberFormat="1" applyFont="1" applyFill="1" applyBorder="1" applyAlignment="1">
      <alignment horizontal="center" vertical="center" wrapText="1"/>
    </xf>
    <xf numFmtId="0" fontId="5" fillId="0" borderId="19" xfId="9" applyNumberFormat="1" applyFont="1" applyFill="1" applyBorder="1" applyAlignment="1">
      <alignment horizontal="center" vertical="center" wrapText="1"/>
    </xf>
    <xf numFmtId="180" fontId="5" fillId="0" borderId="17" xfId="9" applyNumberFormat="1" applyFont="1" applyFill="1" applyBorder="1" applyAlignment="1">
      <alignment horizontal="center" vertical="center" wrapText="1"/>
    </xf>
    <xf numFmtId="180" fontId="5" fillId="0" borderId="18" xfId="9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8" xfId="9" applyFont="1" applyFill="1" applyBorder="1" applyAlignment="1" applyProtection="1">
      <alignment horizontal="center" vertical="center" wrapText="1"/>
    </xf>
    <xf numFmtId="0" fontId="5" fillId="0" borderId="19" xfId="9" applyFont="1" applyFill="1" applyBorder="1" applyAlignment="1" applyProtection="1">
      <alignment horizontal="center" vertical="center" wrapText="1"/>
    </xf>
    <xf numFmtId="180" fontId="5" fillId="0" borderId="17" xfId="0" applyNumberFormat="1" applyFont="1" applyFill="1" applyBorder="1" applyAlignment="1">
      <alignment horizontal="center" vertical="center" wrapText="1"/>
    </xf>
    <xf numFmtId="180" fontId="5" fillId="0" borderId="18" xfId="9" applyNumberFormat="1" applyFont="1" applyFill="1" applyBorder="1" applyAlignment="1" applyProtection="1">
      <alignment horizontal="center" vertical="center" wrapText="1"/>
    </xf>
    <xf numFmtId="180" fontId="5" fillId="0" borderId="17" xfId="9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179" fontId="5" fillId="0" borderId="17" xfId="9" applyNumberFormat="1" applyFont="1" applyFill="1" applyBorder="1" applyAlignment="1" applyProtection="1">
      <alignment horizontal="center" vertical="center" wrapText="1"/>
    </xf>
    <xf numFmtId="179" fontId="5" fillId="0" borderId="18" xfId="9" applyNumberFormat="1" applyFont="1" applyFill="1" applyBorder="1" applyAlignment="1" applyProtection="1">
      <alignment horizontal="center" vertical="center" wrapText="1"/>
    </xf>
    <xf numFmtId="0" fontId="5" fillId="0" borderId="0" xfId="10" applyFont="1" applyFill="1" applyAlignment="1">
      <alignment horizontal="center" vertical="center"/>
    </xf>
    <xf numFmtId="0" fontId="5" fillId="0" borderId="14" xfId="12" applyNumberFormat="1" applyFont="1" applyFill="1" applyBorder="1" applyAlignment="1">
      <alignment horizontal="center" vertical="center"/>
    </xf>
    <xf numFmtId="0" fontId="5" fillId="0" borderId="0" xfId="12" applyNumberFormat="1" applyFont="1" applyFill="1" applyAlignment="1">
      <alignment horizontal="center" vertical="center"/>
    </xf>
    <xf numFmtId="0" fontId="5" fillId="0" borderId="0" xfId="10" applyFont="1" applyFill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11" applyNumberFormat="1" applyFont="1" applyFill="1" applyBorder="1" applyAlignment="1">
      <alignment horizontal="center" vertical="center" wrapText="1"/>
    </xf>
    <xf numFmtId="0" fontId="5" fillId="0" borderId="11" xfId="11" applyNumberFormat="1" applyFont="1" applyFill="1" applyBorder="1" applyAlignment="1">
      <alignment horizontal="center" vertical="center" shrinkToFit="1"/>
    </xf>
    <xf numFmtId="0" fontId="5" fillId="0" borderId="15" xfId="11" applyNumberFormat="1" applyFont="1" applyFill="1" applyBorder="1" applyAlignment="1">
      <alignment horizontal="center" vertical="center" wrapText="1"/>
    </xf>
    <xf numFmtId="180" fontId="5" fillId="0" borderId="13" xfId="11" applyNumberFormat="1" applyFont="1" applyFill="1" applyBorder="1" applyAlignment="1">
      <alignment horizontal="center" vertical="center" wrapText="1"/>
    </xf>
    <xf numFmtId="180" fontId="5" fillId="0" borderId="11" xfId="2" applyNumberFormat="1" applyFont="1" applyFill="1" applyBorder="1" applyAlignment="1">
      <alignment horizontal="center" vertical="center" wrapText="1"/>
      <protection locked="0"/>
    </xf>
    <xf numFmtId="0" fontId="5" fillId="0" borderId="0" xfId="10" applyFont="1" applyFill="1" applyBorder="1" applyAlignment="1">
      <alignment horizontal="center" vertical="center" shrinkToFit="1"/>
    </xf>
    <xf numFmtId="0" fontId="5" fillId="0" borderId="12" xfId="12" applyNumberFormat="1" applyFont="1" applyFill="1" applyBorder="1" applyAlignment="1">
      <alignment horizontal="center" vertical="center" shrinkToFit="1"/>
    </xf>
    <xf numFmtId="0" fontId="5" fillId="0" borderId="0" xfId="12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4" xfId="9" applyNumberFormat="1" applyFont="1" applyFill="1" applyBorder="1" applyAlignment="1" applyProtection="1">
      <alignment horizontal="center" vertical="center"/>
    </xf>
    <xf numFmtId="0" fontId="5" fillId="0" borderId="0" xfId="9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2" xfId="9" applyNumberFormat="1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180" fontId="5" fillId="0" borderId="13" xfId="0" applyNumberFormat="1" applyFont="1" applyFill="1" applyBorder="1" applyAlignment="1">
      <alignment horizontal="center" vertical="center" wrapText="1"/>
    </xf>
    <xf numFmtId="180" fontId="5" fillId="0" borderId="11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3" xfId="1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180" fontId="5" fillId="0" borderId="20" xfId="0" applyNumberFormat="1" applyFont="1" applyFill="1" applyBorder="1" applyAlignment="1">
      <alignment horizontal="center" vertical="center" wrapText="1"/>
    </xf>
    <xf numFmtId="180" fontId="5" fillId="0" borderId="2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5" fillId="0" borderId="8" xfId="1" applyNumberFormat="1" applyFont="1" applyFill="1" applyBorder="1" applyAlignment="1" applyProtection="1">
      <alignment horizontal="center" vertical="center" wrapText="1"/>
    </xf>
    <xf numFmtId="0" fontId="5" fillId="0" borderId="7" xfId="9" applyNumberFormat="1" applyFont="1" applyFill="1" applyBorder="1" applyAlignment="1">
      <alignment horizontal="center" vertical="center"/>
    </xf>
    <xf numFmtId="178" fontId="5" fillId="0" borderId="8" xfId="1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178" fontId="5" fillId="0" borderId="12" xfId="1" applyNumberFormat="1" applyFont="1" applyFill="1" applyBorder="1" applyAlignment="1" applyProtection="1">
      <alignment horizontal="center" vertical="center" wrapText="1"/>
    </xf>
    <xf numFmtId="178" fontId="5" fillId="0" borderId="12" xfId="1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178" fontId="5" fillId="0" borderId="16" xfId="1" applyNumberFormat="1" applyFont="1" applyBorder="1" applyAlignment="1" applyProtection="1">
      <alignment horizontal="center" vertical="center" wrapText="1"/>
    </xf>
    <xf numFmtId="0" fontId="10" fillId="0" borderId="0" xfId="9" applyNumberFormat="1" applyFont="1" applyFill="1" applyBorder="1" applyAlignment="1">
      <alignment horizontal="center" vertical="center"/>
    </xf>
    <xf numFmtId="178" fontId="5" fillId="0" borderId="15" xfId="3" applyNumberFormat="1" applyFont="1" applyBorder="1" applyAlignment="1" applyProtection="1">
      <alignment horizontal="center" vertical="center" wrapText="1"/>
    </xf>
    <xf numFmtId="178" fontId="5" fillId="0" borderId="12" xfId="4" applyNumberFormat="1" applyFont="1" applyFill="1" applyBorder="1" applyAlignment="1" applyProtection="1">
      <alignment horizontal="center" vertical="center"/>
    </xf>
    <xf numFmtId="178" fontId="5" fillId="0" borderId="19" xfId="1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178" fontId="5" fillId="0" borderId="1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5" xfId="9" applyNumberFormat="1" applyFont="1" applyFill="1" applyBorder="1" applyAlignment="1">
      <alignment horizontal="center" vertical="center" wrapText="1"/>
    </xf>
    <xf numFmtId="178" fontId="5" fillId="0" borderId="19" xfId="1" applyNumberFormat="1" applyFont="1" applyFill="1" applyBorder="1" applyAlignment="1" applyProtection="1">
      <alignment horizontal="center" vertical="center" wrapText="1"/>
    </xf>
    <xf numFmtId="0" fontId="5" fillId="0" borderId="25" xfId="9" applyFont="1" applyFill="1" applyBorder="1" applyAlignment="1" applyProtection="1">
      <alignment horizontal="center" vertical="center" wrapText="1"/>
    </xf>
    <xf numFmtId="178" fontId="5" fillId="0" borderId="15" xfId="1" applyNumberFormat="1" applyFont="1" applyFill="1" applyBorder="1" applyAlignment="1">
      <alignment horizontal="center" vertical="center" wrapText="1"/>
    </xf>
    <xf numFmtId="178" fontId="5" fillId="0" borderId="15" xfId="0" applyNumberFormat="1" applyFont="1" applyFill="1" applyBorder="1" applyAlignment="1">
      <alignment horizontal="center" vertical="center" wrapText="1"/>
    </xf>
    <xf numFmtId="180" fontId="5" fillId="0" borderId="26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8" fontId="5" fillId="0" borderId="24" xfId="1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78" fontId="5" fillId="0" borderId="2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2" fillId="0" borderId="28" xfId="9" applyFont="1" applyBorder="1" applyAlignment="1" applyProtection="1">
      <alignment horizontal="center" vertical="center" wrapText="1"/>
    </xf>
    <xf numFmtId="0" fontId="2" fillId="0" borderId="29" xfId="9" applyFont="1" applyBorder="1" applyAlignment="1" applyProtection="1">
      <alignment horizontal="center" vertical="center" wrapText="1"/>
    </xf>
    <xf numFmtId="181" fontId="2" fillId="0" borderId="7" xfId="9" applyNumberFormat="1" applyFont="1" applyBorder="1" applyAlignment="1" applyProtection="1">
      <alignment horizontal="center" vertical="center" wrapText="1"/>
    </xf>
    <xf numFmtId="181" fontId="2" fillId="0" borderId="28" xfId="9" applyNumberFormat="1" applyFont="1" applyBorder="1" applyAlignment="1" applyProtection="1">
      <alignment horizontal="center" vertical="center" wrapText="1"/>
    </xf>
    <xf numFmtId="181" fontId="2" fillId="0" borderId="29" xfId="9" applyNumberFormat="1" applyFont="1" applyBorder="1" applyAlignment="1" applyProtection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distributed"/>
    </xf>
    <xf numFmtId="0" fontId="1" fillId="0" borderId="6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distributed"/>
    </xf>
    <xf numFmtId="0" fontId="5" fillId="0" borderId="31" xfId="9" applyNumberFormat="1" applyFont="1" applyFill="1" applyBorder="1" applyAlignment="1">
      <alignment horizontal="center" vertical="center"/>
    </xf>
    <xf numFmtId="0" fontId="5" fillId="0" borderId="6" xfId="9" applyNumberFormat="1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distributed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distributed"/>
    </xf>
    <xf numFmtId="0" fontId="5" fillId="0" borderId="26" xfId="9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5" fillId="0" borderId="26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/>
    </xf>
    <xf numFmtId="0" fontId="5" fillId="0" borderId="26" xfId="9" applyNumberFormat="1" applyFont="1" applyFill="1" applyBorder="1" applyAlignment="1">
      <alignment horizontal="center" vertical="center" wrapText="1"/>
    </xf>
    <xf numFmtId="0" fontId="5" fillId="0" borderId="11" xfId="9" applyNumberFormat="1" applyFont="1" applyFill="1" applyBorder="1" applyAlignment="1">
      <alignment horizontal="center" vertical="center" shrinkToFit="1"/>
    </xf>
    <xf numFmtId="0" fontId="5" fillId="0" borderId="11" xfId="9" applyNumberFormat="1" applyFont="1" applyFill="1" applyBorder="1" applyAlignment="1">
      <alignment horizontal="center" vertical="center" wrapText="1"/>
    </xf>
    <xf numFmtId="0" fontId="5" fillId="0" borderId="15" xfId="9" applyNumberFormat="1" applyFont="1" applyFill="1" applyBorder="1" applyAlignment="1">
      <alignment horizontal="center" vertical="center" wrapText="1"/>
    </xf>
    <xf numFmtId="180" fontId="5" fillId="0" borderId="26" xfId="9" applyNumberFormat="1" applyFont="1" applyFill="1" applyBorder="1" applyAlignment="1">
      <alignment horizontal="center" vertical="center" wrapText="1"/>
    </xf>
    <xf numFmtId="180" fontId="5" fillId="0" borderId="11" xfId="9" applyNumberFormat="1" applyFont="1" applyFill="1" applyBorder="1" applyAlignment="1">
      <alignment horizontal="center" vertical="center" wrapText="1"/>
    </xf>
    <xf numFmtId="0" fontId="5" fillId="0" borderId="26" xfId="9" applyFont="1" applyFill="1" applyBorder="1" applyAlignment="1" applyProtection="1">
      <alignment horizontal="center" vertical="center" wrapText="1"/>
    </xf>
    <xf numFmtId="0" fontId="5" fillId="0" borderId="11" xfId="9" applyFont="1" applyFill="1" applyBorder="1" applyAlignment="1" applyProtection="1">
      <alignment horizontal="center" vertical="center" shrinkToFit="1"/>
    </xf>
    <xf numFmtId="0" fontId="5" fillId="0" borderId="15" xfId="9" applyFont="1" applyFill="1" applyBorder="1" applyAlignment="1" applyProtection="1">
      <alignment horizontal="center" vertical="center" wrapText="1"/>
    </xf>
    <xf numFmtId="180" fontId="5" fillId="0" borderId="11" xfId="9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/>
    </xf>
    <xf numFmtId="0" fontId="12" fillId="0" borderId="17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Fill="1" applyBorder="1" applyAlignment="1">
      <alignment horizontal="center" vertical="center" wrapText="1"/>
    </xf>
    <xf numFmtId="0" fontId="12" fillId="0" borderId="18" xfId="9" applyFont="1" applyFill="1" applyBorder="1" applyAlignment="1" applyProtection="1">
      <alignment horizontal="center" vertical="center" wrapText="1"/>
    </xf>
    <xf numFmtId="0" fontId="12" fillId="0" borderId="19" xfId="9" applyFont="1" applyFill="1" applyBorder="1" applyAlignment="1" applyProtection="1">
      <alignment horizontal="center" vertical="center" wrapText="1"/>
    </xf>
    <xf numFmtId="180" fontId="12" fillId="0" borderId="17" xfId="9" applyNumberFormat="1" applyFont="1" applyFill="1" applyBorder="1" applyAlignment="1" applyProtection="1">
      <alignment horizontal="center" vertical="center" wrapText="1"/>
    </xf>
    <xf numFmtId="180" fontId="12" fillId="0" borderId="18" xfId="9" applyNumberFormat="1" applyFont="1" applyFill="1" applyBorder="1" applyAlignment="1" applyProtection="1">
      <alignment horizontal="center" vertical="center" wrapText="1"/>
    </xf>
    <xf numFmtId="180" fontId="5" fillId="0" borderId="26" xfId="9" applyNumberFormat="1" applyFont="1" applyFill="1" applyBorder="1" applyAlignment="1" applyProtection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179" fontId="5" fillId="0" borderId="26" xfId="9" applyNumberFormat="1" applyFont="1" applyFill="1" applyBorder="1" applyAlignment="1" applyProtection="1">
      <alignment horizontal="center" vertical="center" wrapText="1"/>
    </xf>
    <xf numFmtId="179" fontId="5" fillId="0" borderId="11" xfId="9" applyNumberFormat="1" applyFont="1" applyFill="1" applyBorder="1" applyAlignment="1" applyProtection="1">
      <alignment horizontal="center" vertical="center" wrapText="1"/>
    </xf>
    <xf numFmtId="0" fontId="5" fillId="0" borderId="11" xfId="9" applyFont="1" applyFill="1" applyBorder="1" applyAlignment="1" applyProtection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26" xfId="11" applyFont="1" applyFill="1" applyBorder="1" applyAlignment="1">
      <alignment horizontal="center" vertical="center" wrapText="1"/>
    </xf>
    <xf numFmtId="0" fontId="5" fillId="0" borderId="11" xfId="11" applyFont="1" applyFill="1" applyBorder="1" applyAlignment="1">
      <alignment horizontal="center" vertical="center" shrinkToFit="1"/>
    </xf>
    <xf numFmtId="0" fontId="5" fillId="0" borderId="15" xfId="11" applyFont="1" applyFill="1" applyBorder="1" applyAlignment="1">
      <alignment horizontal="center" vertical="center" wrapText="1"/>
    </xf>
    <xf numFmtId="180" fontId="5" fillId="0" borderId="26" xfId="11" applyNumberFormat="1" applyFont="1" applyFill="1" applyBorder="1" applyAlignment="1">
      <alignment horizontal="center" vertical="center" wrapText="1"/>
    </xf>
    <xf numFmtId="180" fontId="5" fillId="0" borderId="11" xfId="2" applyNumberFormat="1" applyFont="1" applyFill="1" applyBorder="1" applyAlignment="1" applyProtection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shrinkToFit="1"/>
    </xf>
    <xf numFmtId="180" fontId="5" fillId="0" borderId="26" xfId="0" applyNumberFormat="1" applyFont="1" applyFill="1" applyBorder="1" applyAlignment="1" applyProtection="1">
      <alignment horizontal="center" vertical="center" wrapText="1"/>
    </xf>
    <xf numFmtId="0" fontId="5" fillId="0" borderId="11" xfId="9" applyNumberFormat="1" applyFont="1" applyFill="1" applyBorder="1" applyAlignment="1" applyProtection="1">
      <alignment horizontal="center" vertical="center" wrapText="1"/>
    </xf>
    <xf numFmtId="182" fontId="5" fillId="0" borderId="15" xfId="0" applyNumberFormat="1" applyFont="1" applyFill="1" applyBorder="1" applyAlignment="1">
      <alignment horizontal="center" vertical="center" wrapText="1"/>
    </xf>
    <xf numFmtId="181" fontId="2" fillId="0" borderId="8" xfId="9" applyNumberFormat="1" applyFont="1" applyBorder="1" applyAlignment="1" applyProtection="1">
      <alignment horizontal="center" vertical="center" wrapText="1"/>
    </xf>
    <xf numFmtId="178" fontId="2" fillId="0" borderId="7" xfId="9" applyNumberFormat="1" applyFont="1" applyBorder="1" applyAlignment="1" applyProtection="1">
      <alignment horizontal="center" vertical="center" wrapText="1"/>
    </xf>
    <xf numFmtId="0" fontId="2" fillId="0" borderId="1" xfId="9" applyFont="1" applyBorder="1" applyAlignment="1" applyProtection="1">
      <alignment horizontal="center" vertical="center" wrapText="1"/>
    </xf>
    <xf numFmtId="178" fontId="5" fillId="0" borderId="34" xfId="1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8" fontId="1" fillId="0" borderId="32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178" fontId="5" fillId="0" borderId="36" xfId="1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78" fontId="1" fillId="0" borderId="15" xfId="0" applyNumberFormat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178" fontId="5" fillId="0" borderId="36" xfId="1" applyNumberFormat="1" applyFont="1" applyFill="1" applyBorder="1" applyAlignment="1">
      <alignment horizontal="center" vertical="center" wrapText="1"/>
    </xf>
    <xf numFmtId="178" fontId="5" fillId="0" borderId="15" xfId="0" applyNumberFormat="1" applyFont="1" applyFill="1" applyBorder="1" applyAlignment="1">
      <alignment horizontal="center" vertical="center"/>
    </xf>
    <xf numFmtId="178" fontId="5" fillId="0" borderId="19" xfId="1" applyNumberFormat="1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178" fontId="12" fillId="0" borderId="19" xfId="0" applyNumberFormat="1" applyFont="1" applyFill="1" applyBorder="1" applyAlignment="1">
      <alignment horizontal="center" vertical="center"/>
    </xf>
    <xf numFmtId="0" fontId="5" fillId="0" borderId="13" xfId="9" applyNumberFormat="1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178" fontId="12" fillId="0" borderId="19" xfId="1" applyNumberFormat="1" applyFont="1" applyBorder="1" applyAlignment="1">
      <alignment horizontal="center" vertical="center" wrapText="1"/>
    </xf>
    <xf numFmtId="178" fontId="5" fillId="0" borderId="36" xfId="1" applyNumberFormat="1" applyFont="1" applyFill="1" applyBorder="1" applyAlignment="1" applyProtection="1">
      <alignment horizontal="center" vertical="center" wrapText="1"/>
    </xf>
    <xf numFmtId="0" fontId="5" fillId="0" borderId="13" xfId="9" applyFont="1" applyFill="1" applyBorder="1" applyAlignment="1">
      <alignment horizontal="center" vertical="center" wrapText="1"/>
    </xf>
    <xf numFmtId="178" fontId="12" fillId="0" borderId="19" xfId="1" applyNumberFormat="1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5" fillId="0" borderId="13" xfId="9" applyFont="1" applyFill="1" applyBorder="1" applyAlignment="1" applyProtection="1">
      <alignment horizontal="center" vertical="center" wrapText="1"/>
    </xf>
    <xf numFmtId="178" fontId="5" fillId="0" borderId="37" xfId="0" applyNumberFormat="1" applyFont="1" applyFill="1" applyBorder="1" applyAlignment="1">
      <alignment horizontal="center" vertical="center" wrapText="1"/>
    </xf>
    <xf numFmtId="178" fontId="5" fillId="0" borderId="36" xfId="11" applyNumberFormat="1" applyFont="1" applyFill="1" applyBorder="1" applyAlignment="1">
      <alignment horizontal="center" vertical="center" wrapText="1"/>
    </xf>
    <xf numFmtId="178" fontId="5" fillId="0" borderId="15" xfId="1" applyNumberFormat="1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shrinkToFit="1"/>
    </xf>
    <xf numFmtId="180" fontId="5" fillId="0" borderId="27" xfId="0" applyNumberFormat="1" applyFont="1" applyFill="1" applyBorder="1" applyAlignment="1">
      <alignment horizontal="center" vertical="center" wrapText="1"/>
    </xf>
    <xf numFmtId="178" fontId="5" fillId="0" borderId="36" xfId="0" applyNumberFormat="1" applyFont="1" applyFill="1" applyBorder="1" applyAlignment="1">
      <alignment horizontal="center" vertical="center"/>
    </xf>
    <xf numFmtId="178" fontId="5" fillId="0" borderId="39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8" fontId="5" fillId="0" borderId="24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2" fillId="0" borderId="41" xfId="9" applyFont="1" applyBorder="1" applyAlignment="1" applyProtection="1">
      <alignment horizontal="center" vertical="center" wrapText="1"/>
    </xf>
    <xf numFmtId="0" fontId="2" fillId="0" borderId="42" xfId="9" applyFont="1" applyBorder="1" applyAlignment="1" applyProtection="1">
      <alignment horizontal="center" vertical="center" wrapText="1"/>
    </xf>
    <xf numFmtId="0" fontId="2" fillId="0" borderId="43" xfId="9" applyFont="1" applyBorder="1" applyAlignment="1" applyProtection="1">
      <alignment horizontal="center" vertical="center" wrapText="1"/>
    </xf>
    <xf numFmtId="0" fontId="2" fillId="0" borderId="44" xfId="9" applyFont="1" applyBorder="1" applyAlignment="1" applyProtection="1">
      <alignment horizontal="center" vertical="center" wrapText="1"/>
    </xf>
    <xf numFmtId="181" fontId="2" fillId="0" borderId="42" xfId="9" applyNumberFormat="1" applyFont="1" applyBorder="1" applyAlignment="1" applyProtection="1">
      <alignment horizontal="center" vertical="center" wrapText="1"/>
    </xf>
    <xf numFmtId="181" fontId="2" fillId="0" borderId="43" xfId="9" applyNumberFormat="1" applyFont="1" applyBorder="1" applyAlignment="1" applyProtection="1">
      <alignment horizontal="center" vertical="center" wrapText="1"/>
    </xf>
    <xf numFmtId="0" fontId="5" fillId="0" borderId="45" xfId="9" applyFont="1" applyBorder="1" applyAlignment="1" applyProtection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5" fillId="0" borderId="32" xfId="9" applyNumberFormat="1" applyFont="1" applyBorder="1" applyAlignment="1" applyProtection="1">
      <alignment horizontal="center" vertical="center" wrapText="1"/>
    </xf>
    <xf numFmtId="182" fontId="5" fillId="0" borderId="46" xfId="0" applyNumberFormat="1" applyFont="1" applyFill="1" applyBorder="1" applyAlignment="1">
      <alignment horizontal="center" vertical="center" wrapText="1"/>
    </xf>
    <xf numFmtId="182" fontId="5" fillId="0" borderId="6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5" fillId="0" borderId="10" xfId="9" applyFont="1" applyBorder="1" applyAlignment="1" applyProtection="1">
      <alignment horizontal="center" vertical="center" wrapText="1"/>
    </xf>
    <xf numFmtId="0" fontId="5" fillId="0" borderId="16" xfId="9" applyNumberFormat="1" applyFont="1" applyBorder="1" applyAlignment="1" applyProtection="1">
      <alignment horizontal="center" vertical="center" wrapText="1"/>
    </xf>
    <xf numFmtId="182" fontId="5" fillId="0" borderId="13" xfId="9" applyNumberFormat="1" applyFont="1" applyBorder="1" applyAlignment="1" applyProtection="1">
      <alignment horizontal="center" vertical="center" wrapText="1"/>
    </xf>
    <xf numFmtId="182" fontId="5" fillId="0" borderId="11" xfId="9" applyNumberFormat="1" applyFont="1" applyBorder="1" applyAlignment="1" applyProtection="1">
      <alignment horizontal="center" vertical="center" wrapText="1"/>
    </xf>
    <xf numFmtId="182" fontId="5" fillId="0" borderId="13" xfId="0" applyNumberFormat="1" applyFont="1" applyFill="1" applyBorder="1" applyAlignment="1">
      <alignment horizontal="center" vertical="center" wrapText="1"/>
    </xf>
    <xf numFmtId="182" fontId="5" fillId="0" borderId="11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182" fontId="5" fillId="0" borderId="14" xfId="9" applyNumberFormat="1" applyFont="1" applyBorder="1" applyAlignment="1" applyProtection="1">
      <alignment horizontal="center" vertical="center" wrapText="1"/>
    </xf>
    <xf numFmtId="182" fontId="5" fillId="0" borderId="0" xfId="9" applyNumberFormat="1" applyFont="1" applyBorder="1" applyAlignment="1" applyProtection="1">
      <alignment horizontal="center" vertical="center" wrapText="1"/>
    </xf>
    <xf numFmtId="182" fontId="5" fillId="0" borderId="13" xfId="9" applyNumberFormat="1" applyFont="1" applyFill="1" applyBorder="1" applyAlignment="1" applyProtection="1">
      <alignment horizontal="center" vertical="center" wrapText="1"/>
    </xf>
    <xf numFmtId="182" fontId="5" fillId="0" borderId="11" xfId="9" applyNumberFormat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5" fillId="0" borderId="9" xfId="9" applyFont="1" applyBorder="1" applyAlignment="1" applyProtection="1">
      <alignment horizontal="center" vertical="center" wrapText="1"/>
    </xf>
    <xf numFmtId="0" fontId="5" fillId="0" borderId="16" xfId="9" applyFont="1" applyBorder="1" applyAlignment="1" applyProtection="1">
      <alignment horizontal="center" vertical="center" wrapText="1"/>
    </xf>
    <xf numFmtId="182" fontId="5" fillId="0" borderId="9" xfId="9" applyNumberFormat="1" applyFont="1" applyBorder="1" applyAlignment="1" applyProtection="1">
      <alignment horizontal="center" vertical="center" wrapText="1"/>
    </xf>
    <xf numFmtId="182" fontId="5" fillId="0" borderId="10" xfId="9" applyNumberFormat="1" applyFont="1" applyBorder="1" applyAlignment="1" applyProtection="1">
      <alignment horizontal="center" vertical="center" wrapText="1"/>
    </xf>
    <xf numFmtId="0" fontId="5" fillId="0" borderId="13" xfId="9" applyFont="1" applyBorder="1" applyAlignment="1" applyProtection="1">
      <alignment horizontal="center" vertical="center" wrapText="1"/>
    </xf>
    <xf numFmtId="0" fontId="5" fillId="0" borderId="11" xfId="9" applyFont="1" applyBorder="1" applyAlignment="1" applyProtection="1">
      <alignment horizontal="center" vertical="center" shrinkToFit="1"/>
    </xf>
    <xf numFmtId="0" fontId="5" fillId="0" borderId="15" xfId="9" applyFont="1" applyBorder="1" applyAlignment="1" applyProtection="1">
      <alignment horizontal="center" vertical="center" wrapText="1"/>
    </xf>
    <xf numFmtId="181" fontId="2" fillId="0" borderId="44" xfId="9" applyNumberFormat="1" applyFont="1" applyBorder="1" applyAlignment="1" applyProtection="1">
      <alignment horizontal="center" vertical="center" wrapText="1"/>
    </xf>
    <xf numFmtId="178" fontId="2" fillId="0" borderId="44" xfId="9" applyNumberFormat="1" applyFont="1" applyBorder="1" applyAlignment="1" applyProtection="1">
      <alignment horizontal="center" vertical="center" wrapText="1"/>
    </xf>
    <xf numFmtId="0" fontId="2" fillId="0" borderId="47" xfId="9" applyFont="1" applyBorder="1" applyAlignment="1" applyProtection="1">
      <alignment horizontal="center" vertical="center" wrapText="1"/>
    </xf>
    <xf numFmtId="182" fontId="5" fillId="0" borderId="32" xfId="9" applyNumberFormat="1" applyFont="1" applyBorder="1" applyAlignment="1" applyProtection="1">
      <alignment horizontal="center" vertical="center" wrapText="1"/>
    </xf>
    <xf numFmtId="180" fontId="5" fillId="0" borderId="5" xfId="0" applyNumberFormat="1" applyFont="1" applyFill="1" applyBorder="1" applyAlignment="1">
      <alignment horizontal="center" vertical="center" wrapText="1"/>
    </xf>
    <xf numFmtId="178" fontId="5" fillId="0" borderId="32" xfId="1" applyNumberFormat="1" applyFont="1" applyBorder="1" applyAlignment="1" applyProtection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182" fontId="5" fillId="0" borderId="16" xfId="9" applyNumberFormat="1" applyFont="1" applyBorder="1" applyAlignment="1" applyProtection="1">
      <alignment horizontal="center" vertical="center" wrapText="1"/>
    </xf>
    <xf numFmtId="180" fontId="5" fillId="0" borderId="9" xfId="0" applyNumberFormat="1" applyFont="1" applyFill="1" applyBorder="1" applyAlignment="1">
      <alignment horizontal="center" vertical="center" wrapText="1"/>
    </xf>
    <xf numFmtId="0" fontId="5" fillId="0" borderId="33" xfId="9" applyFont="1" applyBorder="1" applyAlignment="1" applyProtection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6" fillId="0" borderId="33" xfId="9" applyFont="1" applyBorder="1" applyAlignment="1" applyProtection="1">
      <alignment horizontal="center" vertical="center" wrapText="1"/>
    </xf>
    <xf numFmtId="0" fontId="5" fillId="0" borderId="33" xfId="9" applyFont="1" applyFill="1" applyBorder="1" applyAlignment="1" applyProtection="1">
      <alignment horizontal="center" vertical="center" wrapText="1"/>
    </xf>
    <xf numFmtId="180" fontId="5" fillId="0" borderId="9" xfId="9" applyNumberFormat="1" applyFont="1" applyBorder="1" applyAlignment="1" applyProtection="1">
      <alignment horizontal="center" vertical="center" wrapText="1"/>
    </xf>
    <xf numFmtId="182" fontId="5" fillId="0" borderId="15" xfId="9" applyNumberFormat="1" applyFont="1" applyBorder="1" applyAlignment="1" applyProtection="1">
      <alignment horizontal="center" vertical="center" wrapText="1"/>
    </xf>
    <xf numFmtId="179" fontId="5" fillId="0" borderId="13" xfId="10" applyNumberFormat="1" applyFont="1" applyBorder="1" applyAlignment="1">
      <alignment horizontal="center" vertical="center" wrapText="1"/>
    </xf>
    <xf numFmtId="0" fontId="5" fillId="0" borderId="13" xfId="10" applyFont="1" applyBorder="1" applyAlignment="1">
      <alignment horizontal="center" vertical="center" wrapText="1"/>
    </xf>
    <xf numFmtId="179" fontId="5" fillId="0" borderId="48" xfId="10" applyNumberFormat="1" applyFont="1" applyBorder="1" applyAlignment="1">
      <alignment horizontal="center" vertical="center" wrapText="1"/>
    </xf>
    <xf numFmtId="0" fontId="5" fillId="0" borderId="49" xfId="9" applyFont="1" applyFill="1" applyBorder="1" applyAlignment="1" applyProtection="1">
      <alignment horizontal="center" vertical="center" shrinkToFit="1"/>
    </xf>
    <xf numFmtId="0" fontId="5" fillId="0" borderId="49" xfId="9" applyFont="1" applyBorder="1" applyAlignment="1" applyProtection="1">
      <alignment horizontal="center" vertical="center" wrapText="1"/>
    </xf>
    <xf numFmtId="0" fontId="5" fillId="0" borderId="50" xfId="9" applyFont="1" applyBorder="1" applyAlignment="1" applyProtection="1">
      <alignment horizontal="center" vertical="center" wrapText="1"/>
    </xf>
    <xf numFmtId="182" fontId="5" fillId="0" borderId="48" xfId="9" applyNumberFormat="1" applyFont="1" applyFill="1" applyBorder="1" applyAlignment="1" applyProtection="1">
      <alignment horizontal="center" vertical="center" wrapText="1"/>
    </xf>
    <xf numFmtId="182" fontId="5" fillId="0" borderId="49" xfId="9" applyNumberFormat="1" applyFont="1" applyFill="1" applyBorder="1" applyAlignment="1" applyProtection="1">
      <alignment horizontal="center" vertical="center" wrapText="1"/>
    </xf>
    <xf numFmtId="0" fontId="5" fillId="0" borderId="15" xfId="9" applyFont="1" applyBorder="1" applyAlignment="1">
      <alignment horizontal="center" vertical="center" wrapText="1"/>
    </xf>
    <xf numFmtId="0" fontId="5" fillId="0" borderId="11" xfId="9" applyFont="1" applyBorder="1" applyAlignment="1">
      <alignment horizontal="center" vertical="center" shrinkToFit="1"/>
    </xf>
    <xf numFmtId="0" fontId="5" fillId="0" borderId="11" xfId="9" applyFont="1" applyBorder="1" applyAlignment="1">
      <alignment horizontal="center" vertical="center" wrapText="1"/>
    </xf>
    <xf numFmtId="182" fontId="5" fillId="0" borderId="13" xfId="9" applyNumberFormat="1" applyFont="1" applyBorder="1" applyAlignment="1">
      <alignment horizontal="center" vertical="center" wrapText="1"/>
    </xf>
    <xf numFmtId="182" fontId="5" fillId="0" borderId="11" xfId="9" applyNumberFormat="1" applyFont="1" applyBorder="1" applyAlignment="1">
      <alignment horizontal="center" vertical="center" wrapText="1"/>
    </xf>
    <xf numFmtId="0" fontId="5" fillId="0" borderId="13" xfId="9" applyFont="1" applyBorder="1" applyAlignment="1">
      <alignment horizontal="center" vertical="center" wrapText="1"/>
    </xf>
    <xf numFmtId="182" fontId="5" fillId="0" borderId="15" xfId="9" applyNumberFormat="1" applyFont="1" applyFill="1" applyBorder="1" applyAlignment="1" applyProtection="1">
      <alignment horizontal="center" vertical="center" wrapText="1"/>
    </xf>
    <xf numFmtId="182" fontId="5" fillId="0" borderId="50" xfId="9" applyNumberFormat="1" applyFont="1" applyFill="1" applyBorder="1" applyAlignment="1" applyProtection="1">
      <alignment horizontal="center" vertical="center" wrapText="1"/>
    </xf>
    <xf numFmtId="180" fontId="5" fillId="0" borderId="48" xfId="9" applyNumberFormat="1" applyFont="1" applyFill="1" applyBorder="1" applyAlignment="1" applyProtection="1">
      <alignment horizontal="center" vertical="center" wrapText="1"/>
    </xf>
    <xf numFmtId="180" fontId="5" fillId="0" borderId="49" xfId="9" applyNumberFormat="1" applyFont="1" applyBorder="1" applyAlignment="1" applyProtection="1">
      <alignment horizontal="center" vertical="center" wrapText="1"/>
    </xf>
    <xf numFmtId="180" fontId="5" fillId="0" borderId="48" xfId="0" applyNumberFormat="1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182" fontId="5" fillId="0" borderId="15" xfId="9" applyNumberFormat="1" applyFont="1" applyBorder="1" applyAlignment="1">
      <alignment horizontal="center" vertical="center" wrapText="1"/>
    </xf>
    <xf numFmtId="0" fontId="5" fillId="0" borderId="48" xfId="9" applyFont="1" applyBorder="1" applyAlignment="1" applyProtection="1">
      <alignment horizontal="center" vertical="center" wrapText="1"/>
    </xf>
    <xf numFmtId="0" fontId="5" fillId="0" borderId="49" xfId="9" applyFont="1" applyBorder="1" applyAlignment="1">
      <alignment horizontal="center" vertical="center" shrinkToFit="1"/>
    </xf>
    <xf numFmtId="0" fontId="5" fillId="0" borderId="49" xfId="9" applyFont="1" applyBorder="1" applyAlignment="1">
      <alignment horizontal="center" vertical="center" wrapText="1"/>
    </xf>
    <xf numFmtId="0" fontId="5" fillId="0" borderId="50" xfId="9" applyFont="1" applyBorder="1" applyAlignment="1">
      <alignment horizontal="center" vertical="center" wrapText="1"/>
    </xf>
    <xf numFmtId="182" fontId="5" fillId="0" borderId="48" xfId="9" applyNumberFormat="1" applyFont="1" applyBorder="1" applyAlignment="1">
      <alignment horizontal="center" vertical="center" wrapText="1"/>
    </xf>
    <xf numFmtId="182" fontId="5" fillId="0" borderId="49" xfId="9" applyNumberFormat="1" applyFont="1" applyBorder="1" applyAlignment="1">
      <alignment horizontal="center" vertical="center" wrapText="1"/>
    </xf>
    <xf numFmtId="0" fontId="5" fillId="0" borderId="13" xfId="10" applyNumberFormat="1" applyFont="1" applyFill="1" applyBorder="1" applyAlignment="1">
      <alignment horizontal="center" vertical="center" wrapText="1"/>
    </xf>
    <xf numFmtId="0" fontId="5" fillId="0" borderId="11" xfId="10" applyFont="1" applyFill="1" applyBorder="1" applyAlignment="1">
      <alignment horizontal="center" vertical="center" shrinkToFit="1"/>
    </xf>
    <xf numFmtId="0" fontId="5" fillId="0" borderId="11" xfId="2" applyFont="1" applyBorder="1" applyAlignment="1" applyProtection="1">
      <alignment horizontal="center" vertical="center" wrapText="1"/>
    </xf>
    <xf numFmtId="0" fontId="5" fillId="0" borderId="15" xfId="2" applyFont="1" applyBorder="1" applyAlignment="1" applyProtection="1">
      <alignment horizontal="center" vertical="center" wrapText="1"/>
    </xf>
    <xf numFmtId="182" fontId="5" fillId="0" borderId="13" xfId="2" applyNumberFormat="1" applyFont="1" applyBorder="1" applyAlignment="1" applyProtection="1">
      <alignment horizontal="center" vertical="center" wrapText="1"/>
    </xf>
    <xf numFmtId="182" fontId="5" fillId="0" borderId="11" xfId="2" applyNumberFormat="1" applyFont="1" applyBorder="1" applyAlignment="1" applyProtection="1">
      <alignment horizontal="center" vertical="center" wrapText="1"/>
    </xf>
    <xf numFmtId="182" fontId="5" fillId="0" borderId="13" xfId="10" applyNumberFormat="1" applyFont="1" applyBorder="1" applyAlignment="1">
      <alignment horizontal="center" vertical="center" wrapText="1"/>
    </xf>
    <xf numFmtId="182" fontId="5" fillId="0" borderId="11" xfId="10" applyNumberFormat="1" applyFont="1" applyBorder="1" applyAlignment="1">
      <alignment horizontal="center" vertical="center" wrapText="1"/>
    </xf>
    <xf numFmtId="182" fontId="5" fillId="0" borderId="13" xfId="2" applyNumberFormat="1" applyFont="1" applyFill="1" applyBorder="1" applyAlignment="1" applyProtection="1">
      <alignment horizontal="center" vertical="center" wrapText="1"/>
    </xf>
    <xf numFmtId="182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48" xfId="10" applyNumberFormat="1" applyFont="1" applyFill="1" applyBorder="1" applyAlignment="1">
      <alignment horizontal="center" vertical="center" wrapText="1"/>
    </xf>
    <xf numFmtId="0" fontId="5" fillId="0" borderId="49" xfId="10" applyFont="1" applyFill="1" applyBorder="1" applyAlignment="1">
      <alignment horizontal="center" vertical="center" shrinkToFit="1"/>
    </xf>
    <xf numFmtId="0" fontId="5" fillId="0" borderId="49" xfId="2" applyFont="1" applyBorder="1" applyAlignment="1" applyProtection="1">
      <alignment horizontal="center" vertical="center" wrapText="1"/>
    </xf>
    <xf numFmtId="0" fontId="5" fillId="0" borderId="50" xfId="2" applyFont="1" applyBorder="1" applyAlignment="1" applyProtection="1">
      <alignment horizontal="center" vertical="center" wrapText="1"/>
    </xf>
    <xf numFmtId="182" fontId="5" fillId="0" borderId="48" xfId="2" applyNumberFormat="1" applyFont="1" applyFill="1" applyBorder="1" applyAlignment="1" applyProtection="1">
      <alignment horizontal="center" vertical="center" wrapText="1"/>
    </xf>
    <xf numFmtId="182" fontId="5" fillId="0" borderId="49" xfId="2" applyNumberFormat="1" applyFont="1" applyFill="1" applyBorder="1" applyAlignment="1" applyProtection="1">
      <alignment horizontal="center" vertical="center" wrapText="1"/>
    </xf>
    <xf numFmtId="0" fontId="5" fillId="2" borderId="13" xfId="8" applyNumberFormat="1" applyFont="1" applyFill="1" applyBorder="1" applyAlignment="1">
      <alignment horizontal="center" vertical="center" wrapText="1"/>
    </xf>
    <xf numFmtId="0" fontId="5" fillId="2" borderId="11" xfId="8" applyNumberFormat="1" applyFont="1" applyFill="1" applyBorder="1" applyAlignment="1">
      <alignment horizontal="center" vertical="center" shrinkToFit="1"/>
    </xf>
    <xf numFmtId="182" fontId="5" fillId="0" borderId="13" xfId="10" applyNumberFormat="1" applyFont="1" applyBorder="1" applyAlignment="1" applyProtection="1">
      <alignment horizontal="center" vertical="center" wrapText="1"/>
    </xf>
    <xf numFmtId="182" fontId="5" fillId="0" borderId="11" xfId="10" applyNumberFormat="1" applyFont="1" applyBorder="1" applyAlignment="1" applyProtection="1">
      <alignment horizontal="center" vertical="center" wrapText="1"/>
    </xf>
    <xf numFmtId="0" fontId="5" fillId="2" borderId="48" xfId="8" applyNumberFormat="1" applyFont="1" applyFill="1" applyBorder="1" applyAlignment="1">
      <alignment horizontal="center" vertical="center" wrapText="1"/>
    </xf>
    <xf numFmtId="0" fontId="5" fillId="2" borderId="49" xfId="8" applyNumberFormat="1" applyFont="1" applyFill="1" applyBorder="1" applyAlignment="1">
      <alignment horizontal="center" vertical="center" shrinkToFit="1"/>
    </xf>
    <xf numFmtId="182" fontId="5" fillId="0" borderId="48" xfId="10" applyNumberFormat="1" applyFont="1" applyBorder="1" applyAlignment="1" applyProtection="1">
      <alignment horizontal="center" vertical="center" wrapText="1"/>
    </xf>
    <xf numFmtId="182" fontId="5" fillId="0" borderId="49" xfId="10" applyNumberFormat="1" applyFont="1" applyBorder="1" applyAlignment="1" applyProtection="1">
      <alignment horizontal="center" vertical="center" wrapText="1"/>
    </xf>
    <xf numFmtId="0" fontId="5" fillId="3" borderId="13" xfId="7" applyNumberFormat="1" applyFont="1" applyFill="1" applyBorder="1" applyAlignment="1" applyProtection="1">
      <alignment horizontal="center" vertical="center" wrapText="1"/>
    </xf>
    <xf numFmtId="0" fontId="5" fillId="3" borderId="11" xfId="7" applyNumberFormat="1" applyFont="1" applyFill="1" applyBorder="1" applyAlignment="1" applyProtection="1">
      <alignment horizontal="center" vertical="center" shrinkToFit="1"/>
    </xf>
    <xf numFmtId="0" fontId="5" fillId="3" borderId="15" xfId="7" applyNumberFormat="1" applyFont="1" applyFill="1" applyBorder="1" applyAlignment="1" applyProtection="1">
      <alignment horizontal="center" vertical="center" wrapText="1"/>
    </xf>
    <xf numFmtId="182" fontId="5" fillId="3" borderId="13" xfId="7" applyNumberFormat="1" applyFont="1" applyFill="1" applyBorder="1" applyAlignment="1" applyProtection="1">
      <alignment horizontal="center" vertical="center" wrapText="1"/>
    </xf>
    <xf numFmtId="182" fontId="5" fillId="3" borderId="11" xfId="7" applyNumberFormat="1" applyFont="1" applyFill="1" applyBorder="1" applyAlignment="1" applyProtection="1">
      <alignment horizontal="center" vertical="center" wrapText="1"/>
    </xf>
    <xf numFmtId="182" fontId="5" fillId="0" borderId="50" xfId="9" applyNumberFormat="1" applyFont="1" applyBorder="1" applyAlignment="1" applyProtection="1">
      <alignment horizontal="center" vertical="center" wrapText="1"/>
    </xf>
    <xf numFmtId="180" fontId="5" fillId="0" borderId="48" xfId="9" applyNumberFormat="1" applyFont="1" applyBorder="1" applyAlignment="1" applyProtection="1">
      <alignment horizontal="center" vertical="center" wrapText="1"/>
    </xf>
    <xf numFmtId="182" fontId="5" fillId="0" borderId="15" xfId="2" applyNumberFormat="1" applyFont="1" applyBorder="1" applyAlignment="1" applyProtection="1">
      <alignment horizontal="center" vertical="center" wrapText="1"/>
    </xf>
    <xf numFmtId="182" fontId="5" fillId="0" borderId="50" xfId="2" applyNumberFormat="1" applyFont="1" applyBorder="1" applyAlignment="1" applyProtection="1">
      <alignment horizontal="center" vertical="center" wrapText="1"/>
    </xf>
    <xf numFmtId="180" fontId="5" fillId="0" borderId="48" xfId="10" applyNumberFormat="1" applyFont="1" applyBorder="1" applyAlignment="1">
      <alignment horizontal="center" vertical="center" wrapText="1"/>
    </xf>
    <xf numFmtId="180" fontId="5" fillId="0" borderId="49" xfId="2" applyNumberFormat="1" applyFont="1" applyBorder="1" applyAlignment="1" applyProtection="1">
      <alignment horizontal="center" vertical="center" wrapText="1"/>
    </xf>
    <xf numFmtId="182" fontId="5" fillId="3" borderId="15" xfId="7" applyNumberFormat="1" applyFont="1" applyFill="1" applyBorder="1" applyAlignment="1" applyProtection="1">
      <alignment horizontal="center" vertical="center" wrapText="1"/>
    </xf>
    <xf numFmtId="180" fontId="5" fillId="0" borderId="13" xfId="2" applyNumberFormat="1" applyFont="1" applyBorder="1" applyAlignment="1" applyProtection="1">
      <alignment horizontal="center" vertical="center" wrapText="1"/>
    </xf>
    <xf numFmtId="180" fontId="5" fillId="3" borderId="11" xfId="7" applyNumberFormat="1" applyFont="1" applyFill="1" applyBorder="1" applyAlignment="1" applyProtection="1">
      <alignment horizontal="center" vertical="center" wrapText="1"/>
    </xf>
    <xf numFmtId="0" fontId="5" fillId="3" borderId="48" xfId="7" applyNumberFormat="1" applyFont="1" applyFill="1" applyBorder="1" applyAlignment="1" applyProtection="1">
      <alignment horizontal="center" vertical="center" wrapText="1"/>
    </xf>
    <xf numFmtId="0" fontId="5" fillId="3" borderId="49" xfId="7" applyNumberFormat="1" applyFont="1" applyFill="1" applyBorder="1" applyAlignment="1" applyProtection="1">
      <alignment horizontal="center" vertical="center" shrinkToFit="1"/>
    </xf>
    <xf numFmtId="0" fontId="5" fillId="3" borderId="50" xfId="7" applyNumberFormat="1" applyFont="1" applyFill="1" applyBorder="1" applyAlignment="1" applyProtection="1">
      <alignment horizontal="center" vertical="center" wrapText="1"/>
    </xf>
    <xf numFmtId="182" fontId="5" fillId="3" borderId="48" xfId="7" applyNumberFormat="1" applyFont="1" applyFill="1" applyBorder="1" applyAlignment="1" applyProtection="1">
      <alignment horizontal="center" vertical="center" wrapText="1"/>
    </xf>
    <xf numFmtId="182" fontId="5" fillId="0" borderId="49" xfId="2" applyNumberFormat="1" applyFont="1" applyBorder="1" applyAlignment="1" applyProtection="1">
      <alignment horizontal="center" vertical="center" wrapText="1"/>
    </xf>
    <xf numFmtId="182" fontId="5" fillId="3" borderId="49" xfId="7" applyNumberFormat="1" applyFont="1" applyFill="1" applyBorder="1" applyAlignment="1" applyProtection="1">
      <alignment horizontal="center" vertical="center" wrapText="1"/>
    </xf>
    <xf numFmtId="0" fontId="5" fillId="0" borderId="13" xfId="9" applyNumberFormat="1" applyFont="1" applyBorder="1" applyAlignment="1" applyProtection="1">
      <alignment horizontal="center" vertical="center" wrapText="1"/>
    </xf>
    <xf numFmtId="0" fontId="5" fillId="0" borderId="48" xfId="9" applyNumberFormat="1" applyFont="1" applyBorder="1" applyAlignment="1" applyProtection="1">
      <alignment horizontal="center" vertical="center" wrapText="1"/>
    </xf>
    <xf numFmtId="0" fontId="5" fillId="0" borderId="49" xfId="9" applyFont="1" applyBorder="1" applyAlignment="1" applyProtection="1">
      <alignment horizontal="center" vertical="center" shrinkToFit="1"/>
    </xf>
    <xf numFmtId="182" fontId="5" fillId="0" borderId="48" xfId="9" applyNumberFormat="1" applyFont="1" applyBorder="1" applyAlignment="1" applyProtection="1">
      <alignment horizontal="center" vertical="center" wrapText="1"/>
    </xf>
    <xf numFmtId="182" fontId="5" fillId="0" borderId="49" xfId="9" applyNumberFormat="1" applyFont="1" applyBorder="1" applyAlignment="1" applyProtection="1">
      <alignment horizontal="center" vertical="center" wrapText="1"/>
    </xf>
    <xf numFmtId="0" fontId="5" fillId="0" borderId="11" xfId="6" applyFont="1" applyBorder="1" applyAlignment="1">
      <alignment horizontal="center" vertical="center" wrapText="1" shrinkToFit="1"/>
    </xf>
    <xf numFmtId="0" fontId="5" fillId="0" borderId="11" xfId="6" applyFont="1" applyFill="1" applyBorder="1" applyAlignment="1">
      <alignment horizontal="center" vertical="center" wrapText="1" shrinkToFit="1"/>
    </xf>
    <xf numFmtId="182" fontId="5" fillId="3" borderId="50" xfId="7" applyNumberFormat="1" applyFont="1" applyFill="1" applyBorder="1" applyAlignment="1" applyProtection="1">
      <alignment horizontal="center" vertical="center" wrapText="1"/>
    </xf>
    <xf numFmtId="180" fontId="5" fillId="0" borderId="48" xfId="2" applyNumberFormat="1" applyFont="1" applyBorder="1" applyAlignment="1" applyProtection="1">
      <alignment horizontal="center" vertical="center" wrapText="1"/>
    </xf>
    <xf numFmtId="180" fontId="5" fillId="3" borderId="49" xfId="7" applyNumberFormat="1" applyFont="1" applyFill="1" applyBorder="1" applyAlignment="1" applyProtection="1">
      <alignment horizontal="center" vertical="center" wrapText="1"/>
    </xf>
    <xf numFmtId="0" fontId="5" fillId="0" borderId="48" xfId="6" applyNumberFormat="1" applyFont="1" applyBorder="1" applyAlignment="1">
      <alignment horizontal="center" vertical="center" wrapText="1"/>
    </xf>
    <xf numFmtId="0" fontId="5" fillId="0" borderId="49" xfId="6" applyFont="1" applyBorder="1" applyAlignment="1">
      <alignment horizontal="center" vertical="center" wrapText="1" shrinkToFit="1"/>
    </xf>
    <xf numFmtId="182" fontId="5" fillId="0" borderId="17" xfId="9" applyNumberFormat="1" applyFont="1" applyFill="1" applyBorder="1" applyAlignment="1">
      <alignment horizontal="center" vertical="center" wrapText="1"/>
    </xf>
    <xf numFmtId="182" fontId="5" fillId="0" borderId="18" xfId="9" applyNumberFormat="1" applyFont="1" applyFill="1" applyBorder="1" applyAlignment="1">
      <alignment horizontal="center" vertical="center" wrapText="1"/>
    </xf>
    <xf numFmtId="182" fontId="5" fillId="0" borderId="15" xfId="10" applyNumberFormat="1" applyFont="1" applyBorder="1" applyAlignment="1" applyProtection="1">
      <alignment horizontal="center" vertical="center" wrapText="1"/>
    </xf>
    <xf numFmtId="178" fontId="5" fillId="0" borderId="16" xfId="1" applyNumberFormat="1" applyFont="1" applyFill="1" applyBorder="1" applyAlignment="1" applyProtection="1">
      <alignment horizontal="center" vertical="center" wrapText="1"/>
    </xf>
    <xf numFmtId="180" fontId="5" fillId="0" borderId="10" xfId="9" applyNumberFormat="1" applyFont="1" applyFill="1" applyBorder="1" applyAlignment="1" applyProtection="1">
      <alignment horizontal="center" vertical="center" wrapText="1"/>
    </xf>
    <xf numFmtId="182" fontId="5" fillId="0" borderId="19" xfId="9" applyNumberFormat="1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17" xfId="9" applyFont="1" applyFill="1" applyBorder="1" applyAlignment="1" applyProtection="1">
      <alignment horizontal="center" vertical="center" wrapText="1"/>
    </xf>
    <xf numFmtId="0" fontId="5" fillId="0" borderId="18" xfId="9" applyFont="1" applyFill="1" applyBorder="1" applyAlignment="1" applyProtection="1">
      <alignment horizontal="center" vertical="center" shrinkToFit="1"/>
    </xf>
    <xf numFmtId="182" fontId="5" fillId="0" borderId="17" xfId="9" applyNumberFormat="1" applyFont="1" applyFill="1" applyBorder="1" applyAlignment="1" applyProtection="1">
      <alignment horizontal="center" vertical="center" wrapText="1"/>
    </xf>
    <xf numFmtId="182" fontId="5" fillId="0" borderId="18" xfId="9" applyNumberFormat="1" applyFont="1" applyFill="1" applyBorder="1" applyAlignment="1" applyProtection="1">
      <alignment horizontal="center" vertical="center" wrapText="1"/>
    </xf>
    <xf numFmtId="0" fontId="12" fillId="0" borderId="17" xfId="0" applyNumberFormat="1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center" vertical="center"/>
    </xf>
    <xf numFmtId="182" fontId="12" fillId="0" borderId="17" xfId="0" applyNumberFormat="1" applyFont="1" applyFill="1" applyBorder="1" applyAlignment="1">
      <alignment horizontal="center" vertical="center" wrapText="1"/>
    </xf>
    <xf numFmtId="182" fontId="12" fillId="0" borderId="18" xfId="0" applyNumberFormat="1" applyFont="1" applyFill="1" applyBorder="1" applyAlignment="1">
      <alignment horizontal="center" vertical="center" wrapText="1"/>
    </xf>
    <xf numFmtId="182" fontId="12" fillId="0" borderId="17" xfId="9" applyNumberFormat="1" applyFont="1" applyFill="1" applyBorder="1" applyAlignment="1" applyProtection="1">
      <alignment horizontal="center" vertical="center" wrapText="1"/>
    </xf>
    <xf numFmtId="182" fontId="12" fillId="0" borderId="18" xfId="9" applyNumberFormat="1" applyFont="1" applyFill="1" applyBorder="1" applyAlignment="1" applyProtection="1">
      <alignment horizontal="center" vertical="center" wrapText="1"/>
    </xf>
    <xf numFmtId="182" fontId="5" fillId="0" borderId="19" xfId="9" applyNumberFormat="1" applyFont="1" applyFill="1" applyBorder="1" applyAlignment="1" applyProtection="1">
      <alignment horizontal="center" vertical="center" wrapText="1"/>
    </xf>
    <xf numFmtId="0" fontId="5" fillId="0" borderId="17" xfId="9" applyFont="1" applyFill="1" applyBorder="1" applyAlignment="1">
      <alignment horizontal="center" vertical="center" wrapText="1"/>
    </xf>
    <xf numFmtId="182" fontId="12" fillId="0" borderId="19" xfId="9" applyNumberFormat="1" applyFont="1" applyFill="1" applyBorder="1" applyAlignment="1" applyProtection="1">
      <alignment horizontal="center" vertical="center" wrapText="1"/>
    </xf>
    <xf numFmtId="180" fontId="12" fillId="0" borderId="17" xfId="0" applyNumberFormat="1" applyFont="1" applyFill="1" applyBorder="1" applyAlignment="1">
      <alignment horizontal="center" vertical="center" wrapText="1"/>
    </xf>
    <xf numFmtId="10" fontId="12" fillId="0" borderId="52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182" fontId="5" fillId="0" borderId="14" xfId="0" applyNumberFormat="1" applyFont="1" applyFill="1" applyBorder="1" applyAlignment="1">
      <alignment horizontal="center" vertical="center"/>
    </xf>
    <xf numFmtId="182" fontId="5" fillId="0" borderId="0" xfId="0" applyNumberFormat="1" applyFont="1" applyFill="1" applyAlignment="1">
      <alignment horizontal="center" vertical="center"/>
    </xf>
    <xf numFmtId="182" fontId="5" fillId="0" borderId="12" xfId="0" applyNumberFormat="1" applyFont="1" applyFill="1" applyBorder="1" applyAlignment="1">
      <alignment horizontal="center" vertical="center"/>
    </xf>
    <xf numFmtId="180" fontId="5" fillId="0" borderId="14" xfId="0" applyNumberFormat="1" applyFont="1" applyFill="1" applyBorder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78" fontId="5" fillId="0" borderId="12" xfId="0" applyNumberFormat="1" applyFont="1" applyFill="1" applyBorder="1" applyAlignment="1">
      <alignment horizontal="center" vertical="center"/>
    </xf>
    <xf numFmtId="178" fontId="5" fillId="0" borderId="53" xfId="0" applyNumberFormat="1" applyFont="1" applyFill="1" applyBorder="1" applyAlignment="1">
      <alignment horizontal="center" vertical="center"/>
    </xf>
    <xf numFmtId="0" fontId="5" fillId="0" borderId="54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55" xfId="0" applyNumberFormat="1" applyFont="1" applyFill="1" applyBorder="1" applyAlignment="1">
      <alignment horizontal="center" vertical="center"/>
    </xf>
    <xf numFmtId="182" fontId="5" fillId="0" borderId="54" xfId="0" applyNumberFormat="1" applyFont="1" applyFill="1" applyBorder="1" applyAlignment="1">
      <alignment horizontal="center" vertical="center"/>
    </xf>
    <xf numFmtId="182" fontId="5" fillId="0" borderId="23" xfId="0" applyNumberFormat="1" applyFont="1" applyFill="1" applyBorder="1" applyAlignment="1">
      <alignment horizontal="center" vertical="center"/>
    </xf>
    <xf numFmtId="182" fontId="5" fillId="0" borderId="55" xfId="0" applyNumberFormat="1" applyFont="1" applyFill="1" applyBorder="1" applyAlignment="1">
      <alignment horizontal="center" vertical="center"/>
    </xf>
    <xf numFmtId="180" fontId="5" fillId="0" borderId="54" xfId="0" applyNumberFormat="1" applyFont="1" applyFill="1" applyBorder="1" applyAlignment="1">
      <alignment horizontal="center" vertical="center"/>
    </xf>
    <xf numFmtId="180" fontId="5" fillId="0" borderId="23" xfId="0" applyNumberFormat="1" applyFont="1" applyFill="1" applyBorder="1" applyAlignment="1">
      <alignment horizontal="center" vertical="center"/>
    </xf>
    <xf numFmtId="178" fontId="5" fillId="0" borderId="55" xfId="0" applyNumberFormat="1" applyFont="1" applyFill="1" applyBorder="1" applyAlignment="1">
      <alignment horizontal="center" vertical="center"/>
    </xf>
    <xf numFmtId="178" fontId="5" fillId="0" borderId="5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8" fontId="5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8" fontId="2" fillId="0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8" fontId="2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</cellXfs>
  <cellStyles count="13">
    <cellStyle name="百分比" xfId="1" builtinId="5"/>
    <cellStyle name="百分比 2" xfId="3"/>
    <cellStyle name="百分比 2 2" xfId="4"/>
    <cellStyle name="常规" xfId="0" builtinId="0"/>
    <cellStyle name="常规 16" xfId="5"/>
    <cellStyle name="常规 2" xfId="11"/>
    <cellStyle name="常规 2 3" xfId="6"/>
    <cellStyle name="常规 2 4" xfId="8"/>
    <cellStyle name="常规 2 4 2" xfId="7"/>
    <cellStyle name="常规 3" xfId="10"/>
    <cellStyle name="常规_Sheet1" xfId="9"/>
    <cellStyle name="常规_Sheet1 2" xfId="2"/>
    <cellStyle name="常规_Sheet1 3" xfId="12"/>
  </cellStyles>
  <dxfs count="279"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auto="1"/>
        <name val="微软雅黑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1"/>
        <color rgb="FF9C0006"/>
        <name val="微软雅黑"/>
        <scheme val="none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color theme="1"/>
      </font>
    </dxf>
    <dxf>
      <font>
        <b/>
        <color theme="1"/>
      </font>
      <border>
        <right/>
        <bottom/>
      </border>
    </dxf>
    <dxf>
      <font>
        <b/>
        <color theme="1"/>
      </font>
      <border>
        <top style="double">
          <color theme="1"/>
        </top>
      </border>
    </dxf>
    <dxf>
      <font>
        <b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278"/>
      <tableStyleElement type="headerRow" dxfId="277"/>
      <tableStyleElement type="totalRow" dxfId="276"/>
      <tableStyleElement type="firstColumn" dxfId="275"/>
      <tableStyleElement type="lastColumn" dxfId="27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表1" displayName="表1" ref="A4:P803" totalsRowShown="0">
  <autoFilter ref="A4:P803"/>
  <sortState ref="A4:P803">
    <sortCondition ref="E4:E271" customList="法学1601,法学1602,法学1603,公管1601,公管1602,社工1601,社工1602,社会类1601,社会类1602"/>
    <sortCondition ref="J4:J271"/>
  </sortState>
  <tableColumns count="16">
    <tableColumn id="1" name="序号" dataDxfId="104"/>
    <tableColumn id="2" name="学号" dataDxfId="103"/>
    <tableColumn id="3" name="姓名" dataDxfId="102"/>
    <tableColumn id="4" name="年级" dataDxfId="101"/>
    <tableColumn id="5" name="专业班级" dataDxfId="100"/>
    <tableColumn id="6" name="德育" dataDxfId="99"/>
    <tableColumn id="7" name="智育" dataDxfId="98"/>
    <tableColumn id="8" name="文体" dataDxfId="97"/>
    <tableColumn id="9" name="总分" dataDxfId="96"/>
    <tableColumn id="10" name="班级_x000a_名次" dataDxfId="95"/>
    <tableColumn id="11" name="班级_x000a_人数" dataDxfId="94"/>
    <tableColumn id="12" name="班级_x000a_排名" dataDxfId="93"/>
    <tableColumn id="13" name="专业_x000a_名次" dataDxfId="92"/>
    <tableColumn id="14" name="专业_x000a_人数" dataDxfId="91"/>
    <tableColumn id="15" name="专业_x000a_排名" dataDxfId="90"/>
    <tableColumn id="16" name="备注" dataDxfId="89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2" name="表1_3" displayName="表1_3" ref="A4:M76">
  <autoFilter ref="A4:M76"/>
  <sortState ref="A4:M76">
    <sortCondition ref="F4:F26" customList="法学1601,法学1602,法学1603,公管1601,公管1602,社工1601,社工1602,社会类1601,社会类1602"/>
    <sortCondition ref="G4:G26"/>
  </sortState>
  <tableColumns count="13">
    <tableColumn id="1" name="序号" totalsRowLabel="汇总" dataDxfId="68"/>
    <tableColumn id="2" name="学号" dataDxfId="67"/>
    <tableColumn id="3" name="姓名" dataDxfId="66"/>
    <tableColumn id="4" name="性别" dataDxfId="65"/>
    <tableColumn id="5" name="年级" dataDxfId="64"/>
    <tableColumn id="6" name="班级" dataDxfId="63"/>
    <tableColumn id="7" name="班级_x000a_名次" dataDxfId="62"/>
    <tableColumn id="8" name="班级_x000a_人数" dataDxfId="61"/>
    <tableColumn id="9" name="班级_x000a_排名" dataDxfId="60"/>
    <tableColumn id="10" name="专业_x000a_名次" dataDxfId="59"/>
    <tableColumn id="11" name="专业_x000a_人数" dataDxfId="58"/>
    <tableColumn id="12" name="专业_x000a_排名" dataDxfId="57"/>
    <tableColumn id="13" name="备注" totalsRowFunction="count" dataDxfId="5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表1_35" displayName="表1_35" ref="A4:M44">
  <autoFilter ref="A4:M44"/>
  <tableColumns count="13">
    <tableColumn id="1" name="序号" totalsRowLabel="汇总" dataDxfId="22"/>
    <tableColumn id="2" name="学号" dataDxfId="21"/>
    <tableColumn id="3" name="姓名" dataDxfId="20"/>
    <tableColumn id="4" name="性别" dataDxfId="19"/>
    <tableColumn id="5" name="年级" dataDxfId="18"/>
    <tableColumn id="6" name="班级" dataDxfId="17"/>
    <tableColumn id="7" name="班级_x000a_名次" dataDxfId="16"/>
    <tableColumn id="8" name="班级_x000a_人数" dataDxfId="15"/>
    <tableColumn id="9" name="班级_x000a_排名" dataDxfId="14">
      <calculatedColumnFormula>G5/H5*100%</calculatedColumnFormula>
    </tableColumn>
    <tableColumn id="10" name="专业_x000a_名次" dataDxfId="13"/>
    <tableColumn id="11" name="专业_x000a_人数" dataDxfId="12"/>
    <tableColumn id="12" name="专业_x000a_排名" dataDxfId="11">
      <calculatedColumnFormula>J5/K5*100%</calculatedColumnFormula>
    </tableColumn>
    <tableColumn id="13" name="备注" totalsRowFunction="count" dataDxfId="10"/>
  </tableColumns>
  <tableStyleInfo name="TableStyleLight15 2" showFirstColumn="0" showLastColumn="0" showRowStripes="1" showColumnStripes="0"/>
</table>
</file>

<file path=xl/tables/table4.xml><?xml version="1.0" encoding="utf-8"?>
<table xmlns="http://schemas.openxmlformats.org/spreadsheetml/2006/main" id="4" name="表1_356" displayName="表1_356" ref="A4:E7">
  <autoFilter ref="A4:E7"/>
  <tableColumns count="5">
    <tableColumn id="1" name="序号" totalsRowLabel="汇总" dataDxfId="4"/>
    <tableColumn id="2" name="班级名称" dataDxfId="3"/>
    <tableColumn id="3" name="班级人数" dataDxfId="2"/>
    <tableColumn id="4" name="班主任姓名" dataDxfId="1"/>
    <tableColumn id="5" name="备注" dataDxfId="0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3"/>
  <sheetViews>
    <sheetView tabSelected="1" workbookViewId="0">
      <selection activeCell="M14" sqref="M14"/>
    </sheetView>
  </sheetViews>
  <sheetFormatPr defaultColWidth="9" defaultRowHeight="17.45" customHeight="1" x14ac:dyDescent="0.15"/>
  <cols>
    <col min="1" max="1" width="7.5" style="249" customWidth="1"/>
    <col min="2" max="2" width="12.5" style="249" customWidth="1"/>
    <col min="3" max="3" width="10.75" style="249" customWidth="1"/>
    <col min="4" max="4" width="8.625" style="249" customWidth="1"/>
    <col min="5" max="5" width="12.625" style="249" customWidth="1"/>
    <col min="6" max="9" width="6.5" style="251" customWidth="1"/>
    <col min="10" max="11" width="6.5" style="249" customWidth="1"/>
    <col min="12" max="12" width="8" style="252" customWidth="1"/>
    <col min="13" max="14" width="6.5" style="249" customWidth="1"/>
    <col min="15" max="15" width="9.125" style="252" customWidth="1"/>
    <col min="16" max="16" width="8.625" style="249" customWidth="1"/>
    <col min="17" max="16384" width="9" style="249"/>
  </cols>
  <sheetData>
    <row r="1" spans="1:16" ht="17.45" customHeight="1" x14ac:dyDescent="0.15">
      <c r="A1" s="430" t="s">
        <v>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1"/>
      <c r="M1" s="430"/>
      <c r="N1" s="430"/>
      <c r="O1" s="431"/>
      <c r="P1" s="430"/>
    </row>
    <row r="2" spans="1:16" ht="43.5" customHeight="1" x14ac:dyDescent="0.15">
      <c r="A2" s="432" t="s">
        <v>1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3"/>
      <c r="M2" s="432"/>
      <c r="N2" s="432"/>
      <c r="O2" s="433"/>
      <c r="P2" s="432"/>
    </row>
    <row r="3" spans="1:16" s="250" customFormat="1" ht="30.75" hidden="1" customHeight="1" x14ac:dyDescent="0.15">
      <c r="A3" s="434" t="s">
        <v>2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5"/>
      <c r="M3" s="434"/>
      <c r="N3" s="434"/>
      <c r="O3" s="435"/>
      <c r="P3" s="434"/>
    </row>
    <row r="4" spans="1:16" s="250" customFormat="1" ht="37.5" customHeight="1" x14ac:dyDescent="0.15">
      <c r="A4" s="253" t="s">
        <v>3</v>
      </c>
      <c r="B4" s="254" t="s">
        <v>4</v>
      </c>
      <c r="C4" s="255" t="s">
        <v>5</v>
      </c>
      <c r="D4" s="255" t="s">
        <v>6</v>
      </c>
      <c r="E4" s="256" t="s">
        <v>7</v>
      </c>
      <c r="F4" s="257" t="s">
        <v>8</v>
      </c>
      <c r="G4" s="258" t="s">
        <v>9</v>
      </c>
      <c r="H4" s="258" t="s">
        <v>10</v>
      </c>
      <c r="I4" s="288" t="s">
        <v>11</v>
      </c>
      <c r="J4" s="254" t="s">
        <v>12</v>
      </c>
      <c r="K4" s="255" t="s">
        <v>13</v>
      </c>
      <c r="L4" s="289" t="s">
        <v>14</v>
      </c>
      <c r="M4" s="254" t="s">
        <v>15</v>
      </c>
      <c r="N4" s="255" t="s">
        <v>16</v>
      </c>
      <c r="O4" s="289" t="s">
        <v>17</v>
      </c>
      <c r="P4" s="290" t="s">
        <v>18</v>
      </c>
    </row>
    <row r="5" spans="1:16" ht="17.25" customHeight="1" x14ac:dyDescent="0.15">
      <c r="A5" s="259">
        <v>1</v>
      </c>
      <c r="B5" s="260">
        <v>2016014659</v>
      </c>
      <c r="C5" s="261" t="s">
        <v>19</v>
      </c>
      <c r="D5" s="21">
        <v>2016</v>
      </c>
      <c r="E5" s="262" t="s">
        <v>20</v>
      </c>
      <c r="F5" s="263">
        <v>7.05</v>
      </c>
      <c r="G5" s="264">
        <v>75.48</v>
      </c>
      <c r="H5" s="264">
        <v>5.13</v>
      </c>
      <c r="I5" s="291">
        <f t="shared" ref="I5:I36" si="0">SUM(F5:H5)</f>
        <v>87.66</v>
      </c>
      <c r="J5" s="292">
        <v>1</v>
      </c>
      <c r="K5" s="24">
        <v>32</v>
      </c>
      <c r="L5" s="293">
        <f t="shared" ref="L5:L68" si="1">IFERROR(J5/K5,"")</f>
        <v>3.125E-2</v>
      </c>
      <c r="M5" s="292">
        <v>4</v>
      </c>
      <c r="N5" s="24">
        <v>96</v>
      </c>
      <c r="O5" s="293">
        <f t="shared" ref="O5:O68" si="2">IFERROR(M5/N5,"")</f>
        <v>4.1666666666666699E-2</v>
      </c>
      <c r="P5" s="294"/>
    </row>
    <row r="6" spans="1:16" ht="17.45" customHeight="1" x14ac:dyDescent="0.15">
      <c r="A6" s="259">
        <v>2</v>
      </c>
      <c r="B6" s="265">
        <v>2016014574</v>
      </c>
      <c r="C6" s="266" t="s">
        <v>21</v>
      </c>
      <c r="D6" s="267">
        <v>2016</v>
      </c>
      <c r="E6" s="268" t="s">
        <v>20</v>
      </c>
      <c r="F6" s="269">
        <v>8.1</v>
      </c>
      <c r="G6" s="270">
        <v>75.17</v>
      </c>
      <c r="H6" s="270">
        <v>3.89</v>
      </c>
      <c r="I6" s="295">
        <f t="shared" si="0"/>
        <v>87.16</v>
      </c>
      <c r="J6" s="296">
        <v>2</v>
      </c>
      <c r="K6" s="39">
        <v>32</v>
      </c>
      <c r="L6" s="125">
        <f t="shared" si="1"/>
        <v>6.25E-2</v>
      </c>
      <c r="M6" s="30">
        <v>6</v>
      </c>
      <c r="N6" s="39">
        <v>96</v>
      </c>
      <c r="O6" s="125">
        <f t="shared" si="2"/>
        <v>6.25E-2</v>
      </c>
      <c r="P6" s="297"/>
    </row>
    <row r="7" spans="1:16" ht="17.45" customHeight="1" x14ac:dyDescent="0.15">
      <c r="A7" s="259">
        <v>3</v>
      </c>
      <c r="B7" s="265">
        <v>2016014564</v>
      </c>
      <c r="C7" s="266" t="s">
        <v>22</v>
      </c>
      <c r="D7" s="267">
        <v>2016</v>
      </c>
      <c r="E7" s="268" t="s">
        <v>20</v>
      </c>
      <c r="F7" s="269">
        <v>7.95</v>
      </c>
      <c r="G7" s="270">
        <v>73.78</v>
      </c>
      <c r="H7" s="270">
        <v>4.5999999999999996</v>
      </c>
      <c r="I7" s="295">
        <f t="shared" si="0"/>
        <v>86.33</v>
      </c>
      <c r="J7" s="296">
        <v>3</v>
      </c>
      <c r="K7" s="39">
        <v>32</v>
      </c>
      <c r="L7" s="125">
        <f t="shared" si="1"/>
        <v>9.375E-2</v>
      </c>
      <c r="M7" s="30">
        <v>8</v>
      </c>
      <c r="N7" s="39">
        <v>96</v>
      </c>
      <c r="O7" s="125">
        <f t="shared" si="2"/>
        <v>8.3333333333333301E-2</v>
      </c>
      <c r="P7" s="297"/>
    </row>
    <row r="8" spans="1:16" ht="17.45" customHeight="1" x14ac:dyDescent="0.15">
      <c r="A8" s="259">
        <v>4</v>
      </c>
      <c r="B8" s="265">
        <v>2016014572</v>
      </c>
      <c r="C8" s="266" t="s">
        <v>23</v>
      </c>
      <c r="D8" s="267">
        <v>2016</v>
      </c>
      <c r="E8" s="268" t="s">
        <v>20</v>
      </c>
      <c r="F8" s="269">
        <v>8.1</v>
      </c>
      <c r="G8" s="270">
        <v>72.28</v>
      </c>
      <c r="H8" s="270">
        <v>4.9000000000000004</v>
      </c>
      <c r="I8" s="295">
        <f t="shared" si="0"/>
        <v>85.28</v>
      </c>
      <c r="J8" s="296">
        <v>4</v>
      </c>
      <c r="K8" s="39">
        <v>32</v>
      </c>
      <c r="L8" s="125">
        <f t="shared" si="1"/>
        <v>0.125</v>
      </c>
      <c r="M8" s="30">
        <v>12</v>
      </c>
      <c r="N8" s="39">
        <v>96</v>
      </c>
      <c r="O8" s="125">
        <f t="shared" si="2"/>
        <v>0.125</v>
      </c>
      <c r="P8" s="297"/>
    </row>
    <row r="9" spans="1:16" ht="17.45" customHeight="1" x14ac:dyDescent="0.15">
      <c r="A9" s="259">
        <v>5</v>
      </c>
      <c r="B9" s="265">
        <v>2016014563</v>
      </c>
      <c r="C9" s="266" t="s">
        <v>24</v>
      </c>
      <c r="D9" s="267">
        <v>2016</v>
      </c>
      <c r="E9" s="268" t="s">
        <v>20</v>
      </c>
      <c r="F9" s="269">
        <v>8.1999999999999993</v>
      </c>
      <c r="G9" s="270">
        <v>71.72</v>
      </c>
      <c r="H9" s="270">
        <v>4.05</v>
      </c>
      <c r="I9" s="295">
        <f t="shared" si="0"/>
        <v>83.97</v>
      </c>
      <c r="J9" s="296">
        <v>5</v>
      </c>
      <c r="K9" s="39">
        <v>32</v>
      </c>
      <c r="L9" s="125">
        <f t="shared" si="1"/>
        <v>0.15625</v>
      </c>
      <c r="M9" s="30">
        <v>15</v>
      </c>
      <c r="N9" s="39">
        <v>96</v>
      </c>
      <c r="O9" s="125">
        <f t="shared" si="2"/>
        <v>0.15625</v>
      </c>
      <c r="P9" s="297"/>
    </row>
    <row r="10" spans="1:16" ht="17.45" customHeight="1" x14ac:dyDescent="0.15">
      <c r="A10" s="259">
        <v>6</v>
      </c>
      <c r="B10" s="265">
        <v>2016014658</v>
      </c>
      <c r="C10" s="266" t="s">
        <v>25</v>
      </c>
      <c r="D10" s="267">
        <v>2016</v>
      </c>
      <c r="E10" s="268" t="s">
        <v>20</v>
      </c>
      <c r="F10" s="271">
        <v>7.6</v>
      </c>
      <c r="G10" s="272">
        <v>71.78</v>
      </c>
      <c r="H10" s="272">
        <v>4.4000000000000004</v>
      </c>
      <c r="I10" s="295">
        <f t="shared" si="0"/>
        <v>83.78</v>
      </c>
      <c r="J10" s="296">
        <v>6</v>
      </c>
      <c r="K10" s="39">
        <v>32</v>
      </c>
      <c r="L10" s="125">
        <f t="shared" si="1"/>
        <v>0.1875</v>
      </c>
      <c r="M10" s="107">
        <v>19</v>
      </c>
      <c r="N10" s="39">
        <v>96</v>
      </c>
      <c r="O10" s="125">
        <f t="shared" si="2"/>
        <v>0.19791666666666699</v>
      </c>
      <c r="P10" s="298"/>
    </row>
    <row r="11" spans="1:16" ht="17.45" customHeight="1" x14ac:dyDescent="0.15">
      <c r="A11" s="259">
        <v>7</v>
      </c>
      <c r="B11" s="265">
        <v>2016014570</v>
      </c>
      <c r="C11" s="266" t="s">
        <v>26</v>
      </c>
      <c r="D11" s="267">
        <v>2016</v>
      </c>
      <c r="E11" s="268" t="s">
        <v>20</v>
      </c>
      <c r="F11" s="269">
        <v>8.1</v>
      </c>
      <c r="G11" s="270">
        <v>70.758399999999995</v>
      </c>
      <c r="H11" s="270">
        <v>4.4000000000000004</v>
      </c>
      <c r="I11" s="295">
        <f t="shared" si="0"/>
        <v>83.258399999999995</v>
      </c>
      <c r="J11" s="296">
        <v>7</v>
      </c>
      <c r="K11" s="39">
        <v>32</v>
      </c>
      <c r="L11" s="125">
        <f t="shared" si="1"/>
        <v>0.21875</v>
      </c>
      <c r="M11" s="30">
        <v>21</v>
      </c>
      <c r="N11" s="39">
        <v>96</v>
      </c>
      <c r="O11" s="125">
        <f t="shared" si="2"/>
        <v>0.21875</v>
      </c>
      <c r="P11" s="297"/>
    </row>
    <row r="12" spans="1:16" ht="17.45" customHeight="1" x14ac:dyDescent="0.15">
      <c r="A12" s="259">
        <v>8</v>
      </c>
      <c r="B12" s="265">
        <v>2016014568</v>
      </c>
      <c r="C12" s="266" t="s">
        <v>27</v>
      </c>
      <c r="D12" s="267">
        <v>2016</v>
      </c>
      <c r="E12" s="268" t="s">
        <v>20</v>
      </c>
      <c r="F12" s="269">
        <v>7.55</v>
      </c>
      <c r="G12" s="270">
        <v>71.540000000000006</v>
      </c>
      <c r="H12" s="270">
        <v>3.8</v>
      </c>
      <c r="I12" s="295">
        <f t="shared" si="0"/>
        <v>82.89</v>
      </c>
      <c r="J12" s="296">
        <v>8</v>
      </c>
      <c r="K12" s="39">
        <v>32</v>
      </c>
      <c r="L12" s="125">
        <f t="shared" si="1"/>
        <v>0.25</v>
      </c>
      <c r="M12" s="30">
        <v>22</v>
      </c>
      <c r="N12" s="39">
        <v>96</v>
      </c>
      <c r="O12" s="125">
        <f t="shared" si="2"/>
        <v>0.22916666666666699</v>
      </c>
      <c r="P12" s="297"/>
    </row>
    <row r="13" spans="1:16" ht="17.45" customHeight="1" x14ac:dyDescent="0.15">
      <c r="A13" s="259">
        <v>9</v>
      </c>
      <c r="B13" s="265">
        <v>2016014566</v>
      </c>
      <c r="C13" s="266" t="s">
        <v>28</v>
      </c>
      <c r="D13" s="267">
        <v>2016</v>
      </c>
      <c r="E13" s="268" t="s">
        <v>20</v>
      </c>
      <c r="F13" s="269">
        <v>7.15</v>
      </c>
      <c r="G13" s="270">
        <v>71.431799999999996</v>
      </c>
      <c r="H13" s="270">
        <v>3.8</v>
      </c>
      <c r="I13" s="295">
        <f t="shared" si="0"/>
        <v>82.381799999999998</v>
      </c>
      <c r="J13" s="296">
        <v>9</v>
      </c>
      <c r="K13" s="39">
        <v>32</v>
      </c>
      <c r="L13" s="125">
        <f t="shared" si="1"/>
        <v>0.28125</v>
      </c>
      <c r="M13" s="30">
        <v>24</v>
      </c>
      <c r="N13" s="39">
        <v>96</v>
      </c>
      <c r="O13" s="125">
        <f t="shared" si="2"/>
        <v>0.25</v>
      </c>
      <c r="P13" s="297"/>
    </row>
    <row r="14" spans="1:16" ht="17.45" customHeight="1" x14ac:dyDescent="0.15">
      <c r="A14" s="259">
        <v>10</v>
      </c>
      <c r="B14" s="265">
        <v>2016014573</v>
      </c>
      <c r="C14" s="266" t="s">
        <v>29</v>
      </c>
      <c r="D14" s="267">
        <v>2016</v>
      </c>
      <c r="E14" s="268" t="s">
        <v>20</v>
      </c>
      <c r="F14" s="269">
        <v>7.08</v>
      </c>
      <c r="G14" s="270">
        <v>70.25</v>
      </c>
      <c r="H14" s="270">
        <v>4.33</v>
      </c>
      <c r="I14" s="295">
        <f t="shared" si="0"/>
        <v>81.66</v>
      </c>
      <c r="J14" s="296">
        <v>10</v>
      </c>
      <c r="K14" s="39">
        <v>32</v>
      </c>
      <c r="L14" s="125">
        <f t="shared" si="1"/>
        <v>0.3125</v>
      </c>
      <c r="M14" s="30">
        <v>26</v>
      </c>
      <c r="N14" s="39">
        <v>96</v>
      </c>
      <c r="O14" s="125">
        <f t="shared" si="2"/>
        <v>0.27083333333333298</v>
      </c>
      <c r="P14" s="297"/>
    </row>
    <row r="15" spans="1:16" ht="17.45" customHeight="1" x14ac:dyDescent="0.15">
      <c r="A15" s="259">
        <v>11</v>
      </c>
      <c r="B15" s="265">
        <v>2016014581</v>
      </c>
      <c r="C15" s="266" t="s">
        <v>30</v>
      </c>
      <c r="D15" s="267">
        <v>2016</v>
      </c>
      <c r="E15" s="268" t="s">
        <v>20</v>
      </c>
      <c r="F15" s="269">
        <v>7.47</v>
      </c>
      <c r="G15" s="270">
        <v>69.69</v>
      </c>
      <c r="H15" s="270">
        <v>3.66</v>
      </c>
      <c r="I15" s="295">
        <f t="shared" si="0"/>
        <v>80.819999999999993</v>
      </c>
      <c r="J15" s="296">
        <v>11</v>
      </c>
      <c r="K15" s="39">
        <v>32</v>
      </c>
      <c r="L15" s="125">
        <f t="shared" si="1"/>
        <v>0.34375</v>
      </c>
      <c r="M15" s="30">
        <v>30</v>
      </c>
      <c r="N15" s="39">
        <v>96</v>
      </c>
      <c r="O15" s="125">
        <f t="shared" si="2"/>
        <v>0.3125</v>
      </c>
      <c r="P15" s="297"/>
    </row>
    <row r="16" spans="1:16" ht="17.25" customHeight="1" x14ac:dyDescent="0.15">
      <c r="A16" s="259">
        <v>12</v>
      </c>
      <c r="B16" s="265">
        <v>2016014584</v>
      </c>
      <c r="C16" s="266" t="s">
        <v>31</v>
      </c>
      <c r="D16" s="267">
        <v>2016</v>
      </c>
      <c r="E16" s="268" t="s">
        <v>20</v>
      </c>
      <c r="F16" s="271">
        <v>7.45</v>
      </c>
      <c r="G16" s="272">
        <v>69.06</v>
      </c>
      <c r="H16" s="272">
        <v>3.82</v>
      </c>
      <c r="I16" s="295">
        <f t="shared" si="0"/>
        <v>80.33</v>
      </c>
      <c r="J16" s="296">
        <v>12</v>
      </c>
      <c r="K16" s="39">
        <v>32</v>
      </c>
      <c r="L16" s="125">
        <f t="shared" si="1"/>
        <v>0.375</v>
      </c>
      <c r="M16" s="107">
        <v>31</v>
      </c>
      <c r="N16" s="39">
        <v>96</v>
      </c>
      <c r="O16" s="125">
        <f t="shared" si="2"/>
        <v>0.32291666666666702</v>
      </c>
      <c r="P16" s="298"/>
    </row>
    <row r="17" spans="1:16" ht="17.25" customHeight="1" x14ac:dyDescent="0.15">
      <c r="A17" s="259">
        <v>13</v>
      </c>
      <c r="B17" s="265">
        <v>2016014565</v>
      </c>
      <c r="C17" s="266" t="s">
        <v>32</v>
      </c>
      <c r="D17" s="267">
        <v>2016</v>
      </c>
      <c r="E17" s="268" t="s">
        <v>20</v>
      </c>
      <c r="F17" s="269">
        <v>7</v>
      </c>
      <c r="G17" s="270">
        <v>69.03</v>
      </c>
      <c r="H17" s="270">
        <v>4.05</v>
      </c>
      <c r="I17" s="295">
        <f t="shared" si="0"/>
        <v>80.08</v>
      </c>
      <c r="J17" s="296">
        <v>13</v>
      </c>
      <c r="K17" s="39">
        <v>32</v>
      </c>
      <c r="L17" s="125">
        <f t="shared" si="1"/>
        <v>0.40625</v>
      </c>
      <c r="M17" s="30">
        <v>32</v>
      </c>
      <c r="N17" s="39">
        <v>96</v>
      </c>
      <c r="O17" s="125">
        <f t="shared" si="2"/>
        <v>0.33333333333333298</v>
      </c>
      <c r="P17" s="297"/>
    </row>
    <row r="18" spans="1:16" ht="17.25" customHeight="1" x14ac:dyDescent="0.15">
      <c r="A18" s="259">
        <v>14</v>
      </c>
      <c r="B18" s="265">
        <v>2016014569</v>
      </c>
      <c r="C18" s="266" t="s">
        <v>33</v>
      </c>
      <c r="D18" s="267">
        <v>2016</v>
      </c>
      <c r="E18" s="268" t="s">
        <v>20</v>
      </c>
      <c r="F18" s="269">
        <v>6.95</v>
      </c>
      <c r="G18" s="270">
        <v>70.489999999999995</v>
      </c>
      <c r="H18" s="270">
        <v>2.0499999999999998</v>
      </c>
      <c r="I18" s="295">
        <f t="shared" si="0"/>
        <v>79.489999999999995</v>
      </c>
      <c r="J18" s="296">
        <v>14</v>
      </c>
      <c r="K18" s="39">
        <v>32</v>
      </c>
      <c r="L18" s="125">
        <f t="shared" si="1"/>
        <v>0.4375</v>
      </c>
      <c r="M18" s="30">
        <v>36</v>
      </c>
      <c r="N18" s="39">
        <v>96</v>
      </c>
      <c r="O18" s="125">
        <f t="shared" si="2"/>
        <v>0.375</v>
      </c>
      <c r="P18" s="297"/>
    </row>
    <row r="19" spans="1:16" ht="17.45" customHeight="1" x14ac:dyDescent="0.15">
      <c r="A19" s="259">
        <v>15</v>
      </c>
      <c r="B19" s="265">
        <v>2016011211</v>
      </c>
      <c r="C19" s="266" t="s">
        <v>34</v>
      </c>
      <c r="D19" s="267">
        <v>2016</v>
      </c>
      <c r="E19" s="268" t="s">
        <v>20</v>
      </c>
      <c r="F19" s="273">
        <v>6.96</v>
      </c>
      <c r="G19" s="270">
        <v>68.67</v>
      </c>
      <c r="H19" s="270">
        <v>3.8</v>
      </c>
      <c r="I19" s="295">
        <f t="shared" si="0"/>
        <v>79.430000000000007</v>
      </c>
      <c r="J19" s="296">
        <v>15</v>
      </c>
      <c r="K19" s="39">
        <v>32</v>
      </c>
      <c r="L19" s="125">
        <f t="shared" si="1"/>
        <v>0.46875</v>
      </c>
      <c r="M19" s="30">
        <v>37</v>
      </c>
      <c r="N19" s="39">
        <v>96</v>
      </c>
      <c r="O19" s="125">
        <f t="shared" si="2"/>
        <v>0.38541666666666702</v>
      </c>
      <c r="P19" s="299"/>
    </row>
    <row r="20" spans="1:16" ht="17.45" customHeight="1" x14ac:dyDescent="0.15">
      <c r="A20" s="259">
        <v>16</v>
      </c>
      <c r="B20" s="265">
        <v>2016014571</v>
      </c>
      <c r="C20" s="266" t="s">
        <v>35</v>
      </c>
      <c r="D20" s="267">
        <v>2016</v>
      </c>
      <c r="E20" s="268" t="s">
        <v>20</v>
      </c>
      <c r="F20" s="269">
        <v>7.27</v>
      </c>
      <c r="G20" s="270">
        <v>69.34</v>
      </c>
      <c r="H20" s="270">
        <v>2.61</v>
      </c>
      <c r="I20" s="295">
        <f t="shared" si="0"/>
        <v>79.22</v>
      </c>
      <c r="J20" s="296">
        <v>16</v>
      </c>
      <c r="K20" s="39">
        <v>32</v>
      </c>
      <c r="L20" s="125">
        <f t="shared" si="1"/>
        <v>0.5</v>
      </c>
      <c r="M20" s="30">
        <v>39</v>
      </c>
      <c r="N20" s="39">
        <v>96</v>
      </c>
      <c r="O20" s="125">
        <f t="shared" si="2"/>
        <v>0.40625</v>
      </c>
      <c r="P20" s="297"/>
    </row>
    <row r="21" spans="1:16" ht="17.45" customHeight="1" x14ac:dyDescent="0.15">
      <c r="A21" s="259">
        <v>17</v>
      </c>
      <c r="B21" s="265">
        <v>2016014579</v>
      </c>
      <c r="C21" s="266" t="s">
        <v>36</v>
      </c>
      <c r="D21" s="267">
        <v>2016</v>
      </c>
      <c r="E21" s="268" t="s">
        <v>20</v>
      </c>
      <c r="F21" s="269">
        <v>6.96</v>
      </c>
      <c r="G21" s="270">
        <v>68.75</v>
      </c>
      <c r="H21" s="270">
        <v>2.15</v>
      </c>
      <c r="I21" s="295">
        <f t="shared" si="0"/>
        <v>77.86</v>
      </c>
      <c r="J21" s="296">
        <v>17</v>
      </c>
      <c r="K21" s="39">
        <v>32</v>
      </c>
      <c r="L21" s="125">
        <f t="shared" si="1"/>
        <v>0.53125</v>
      </c>
      <c r="M21" s="30">
        <v>49</v>
      </c>
      <c r="N21" s="39">
        <v>96</v>
      </c>
      <c r="O21" s="125">
        <f t="shared" si="2"/>
        <v>0.51041666666666696</v>
      </c>
      <c r="P21" s="297"/>
    </row>
    <row r="22" spans="1:16" ht="17.45" customHeight="1" x14ac:dyDescent="0.15">
      <c r="A22" s="259">
        <v>18</v>
      </c>
      <c r="B22" s="274">
        <v>2016014580</v>
      </c>
      <c r="C22" s="275" t="s">
        <v>37</v>
      </c>
      <c r="D22" s="267">
        <v>2016</v>
      </c>
      <c r="E22" s="268" t="s">
        <v>20</v>
      </c>
      <c r="F22" s="269">
        <v>6.97</v>
      </c>
      <c r="G22" s="270">
        <v>68.239999999999995</v>
      </c>
      <c r="H22" s="270">
        <v>2.11</v>
      </c>
      <c r="I22" s="295">
        <f t="shared" si="0"/>
        <v>77.319999999999993</v>
      </c>
      <c r="J22" s="296">
        <v>18</v>
      </c>
      <c r="K22" s="39">
        <v>32</v>
      </c>
      <c r="L22" s="125">
        <f t="shared" si="1"/>
        <v>0.5625</v>
      </c>
      <c r="M22" s="30">
        <v>51</v>
      </c>
      <c r="N22" s="39">
        <v>96</v>
      </c>
      <c r="O22" s="125">
        <f t="shared" si="2"/>
        <v>0.53125</v>
      </c>
      <c r="P22" s="297"/>
    </row>
    <row r="23" spans="1:16" ht="17.45" customHeight="1" x14ac:dyDescent="0.15">
      <c r="A23" s="259">
        <v>19</v>
      </c>
      <c r="B23" s="265">
        <v>2016014567</v>
      </c>
      <c r="C23" s="266" t="s">
        <v>38</v>
      </c>
      <c r="D23" s="267">
        <v>2016</v>
      </c>
      <c r="E23" s="268" t="s">
        <v>20</v>
      </c>
      <c r="F23" s="269">
        <v>6.95</v>
      </c>
      <c r="G23" s="270">
        <v>67.8</v>
      </c>
      <c r="H23" s="270">
        <v>2.02</v>
      </c>
      <c r="I23" s="295">
        <f t="shared" si="0"/>
        <v>76.77</v>
      </c>
      <c r="J23" s="296">
        <v>19</v>
      </c>
      <c r="K23" s="39">
        <v>32</v>
      </c>
      <c r="L23" s="125">
        <f t="shared" si="1"/>
        <v>0.59375</v>
      </c>
      <c r="M23" s="30">
        <v>53</v>
      </c>
      <c r="N23" s="39">
        <v>96</v>
      </c>
      <c r="O23" s="125">
        <f t="shared" si="2"/>
        <v>0.55208333333333304</v>
      </c>
      <c r="P23" s="297"/>
    </row>
    <row r="24" spans="1:16" ht="17.45" customHeight="1" x14ac:dyDescent="0.15">
      <c r="A24" s="259">
        <v>20</v>
      </c>
      <c r="B24" s="265">
        <v>2016014585</v>
      </c>
      <c r="C24" s="266" t="s">
        <v>39</v>
      </c>
      <c r="D24" s="267">
        <v>2016</v>
      </c>
      <c r="E24" s="268" t="s">
        <v>20</v>
      </c>
      <c r="F24" s="271">
        <v>6.96</v>
      </c>
      <c r="G24" s="272">
        <v>67.28</v>
      </c>
      <c r="H24" s="272">
        <v>1.8</v>
      </c>
      <c r="I24" s="295">
        <f t="shared" si="0"/>
        <v>76.040000000000006</v>
      </c>
      <c r="J24" s="296">
        <v>20</v>
      </c>
      <c r="K24" s="39">
        <v>32</v>
      </c>
      <c r="L24" s="125">
        <f t="shared" si="1"/>
        <v>0.625</v>
      </c>
      <c r="M24" s="107">
        <v>59</v>
      </c>
      <c r="N24" s="39">
        <v>96</v>
      </c>
      <c r="O24" s="125">
        <f t="shared" si="2"/>
        <v>0.61458333333333304</v>
      </c>
      <c r="P24" s="298"/>
    </row>
    <row r="25" spans="1:16" ht="17.45" customHeight="1" x14ac:dyDescent="0.15">
      <c r="A25" s="259">
        <v>21</v>
      </c>
      <c r="B25" s="265">
        <v>2016014577</v>
      </c>
      <c r="C25" s="266" t="s">
        <v>40</v>
      </c>
      <c r="D25" s="267">
        <v>2016</v>
      </c>
      <c r="E25" s="268" t="s">
        <v>20</v>
      </c>
      <c r="F25" s="269">
        <v>6.97</v>
      </c>
      <c r="G25" s="270">
        <v>66.97</v>
      </c>
      <c r="H25" s="270">
        <v>1.8</v>
      </c>
      <c r="I25" s="295">
        <f t="shared" si="0"/>
        <v>75.739999999999995</v>
      </c>
      <c r="J25" s="296">
        <v>21</v>
      </c>
      <c r="K25" s="39">
        <v>32</v>
      </c>
      <c r="L25" s="125">
        <f t="shared" si="1"/>
        <v>0.65625</v>
      </c>
      <c r="M25" s="30">
        <v>62</v>
      </c>
      <c r="N25" s="39">
        <v>96</v>
      </c>
      <c r="O25" s="125">
        <f t="shared" si="2"/>
        <v>0.64583333333333304</v>
      </c>
      <c r="P25" s="297"/>
    </row>
    <row r="26" spans="1:16" ht="17.45" customHeight="1" x14ac:dyDescent="0.15">
      <c r="A26" s="259">
        <v>22</v>
      </c>
      <c r="B26" s="265">
        <v>2016014592</v>
      </c>
      <c r="C26" s="266" t="s">
        <v>41</v>
      </c>
      <c r="D26" s="267">
        <v>2016</v>
      </c>
      <c r="E26" s="268" t="s">
        <v>20</v>
      </c>
      <c r="F26" s="271">
        <v>6.98</v>
      </c>
      <c r="G26" s="272">
        <v>66.53</v>
      </c>
      <c r="H26" s="272">
        <v>1.8</v>
      </c>
      <c r="I26" s="295">
        <f t="shared" si="0"/>
        <v>75.31</v>
      </c>
      <c r="J26" s="296">
        <v>22</v>
      </c>
      <c r="K26" s="39">
        <v>32</v>
      </c>
      <c r="L26" s="125">
        <f t="shared" si="1"/>
        <v>0.6875</v>
      </c>
      <c r="M26" s="107">
        <v>65</v>
      </c>
      <c r="N26" s="39">
        <v>96</v>
      </c>
      <c r="O26" s="125">
        <f t="shared" si="2"/>
        <v>0.67708333333333304</v>
      </c>
      <c r="P26" s="298"/>
    </row>
    <row r="27" spans="1:16" ht="17.45" customHeight="1" x14ac:dyDescent="0.15">
      <c r="A27" s="259">
        <v>23</v>
      </c>
      <c r="B27" s="265">
        <v>2016014575</v>
      </c>
      <c r="C27" s="266" t="s">
        <v>42</v>
      </c>
      <c r="D27" s="267">
        <v>2016</v>
      </c>
      <c r="E27" s="268" t="s">
        <v>20</v>
      </c>
      <c r="F27" s="276">
        <v>7.17</v>
      </c>
      <c r="G27" s="277">
        <v>63.85</v>
      </c>
      <c r="H27" s="270">
        <v>4.24</v>
      </c>
      <c r="I27" s="295">
        <f t="shared" si="0"/>
        <v>75.260000000000005</v>
      </c>
      <c r="J27" s="296">
        <v>23</v>
      </c>
      <c r="K27" s="39">
        <v>32</v>
      </c>
      <c r="L27" s="125">
        <f t="shared" si="1"/>
        <v>0.71875</v>
      </c>
      <c r="M27" s="30">
        <v>66</v>
      </c>
      <c r="N27" s="39">
        <v>96</v>
      </c>
      <c r="O27" s="125">
        <f t="shared" si="2"/>
        <v>0.6875</v>
      </c>
      <c r="P27" s="297"/>
    </row>
    <row r="28" spans="1:16" ht="17.45" customHeight="1" x14ac:dyDescent="0.15">
      <c r="A28" s="259">
        <v>24</v>
      </c>
      <c r="B28" s="265">
        <v>2016014748</v>
      </c>
      <c r="C28" s="266" t="s">
        <v>43</v>
      </c>
      <c r="D28" s="267">
        <v>2016</v>
      </c>
      <c r="E28" s="268" t="s">
        <v>20</v>
      </c>
      <c r="F28" s="271">
        <v>6.97</v>
      </c>
      <c r="G28" s="272">
        <v>65.489999999999995</v>
      </c>
      <c r="H28" s="272">
        <v>2.0699999999999998</v>
      </c>
      <c r="I28" s="295">
        <f t="shared" si="0"/>
        <v>74.53</v>
      </c>
      <c r="J28" s="296">
        <v>24</v>
      </c>
      <c r="K28" s="39">
        <v>32</v>
      </c>
      <c r="L28" s="125">
        <f t="shared" si="1"/>
        <v>0.75</v>
      </c>
      <c r="M28" s="107">
        <v>69</v>
      </c>
      <c r="N28" s="39">
        <v>96</v>
      </c>
      <c r="O28" s="125">
        <f t="shared" si="2"/>
        <v>0.71875</v>
      </c>
      <c r="P28" s="298"/>
    </row>
    <row r="29" spans="1:16" ht="17.45" customHeight="1" x14ac:dyDescent="0.15">
      <c r="A29" s="259">
        <v>25</v>
      </c>
      <c r="B29" s="265">
        <v>2016014588</v>
      </c>
      <c r="C29" s="266" t="s">
        <v>44</v>
      </c>
      <c r="D29" s="267">
        <v>2016</v>
      </c>
      <c r="E29" s="268" t="s">
        <v>20</v>
      </c>
      <c r="F29" s="271">
        <v>6.97</v>
      </c>
      <c r="G29" s="272">
        <v>64.63</v>
      </c>
      <c r="H29" s="272">
        <v>2.4</v>
      </c>
      <c r="I29" s="295">
        <f t="shared" si="0"/>
        <v>74</v>
      </c>
      <c r="J29" s="296">
        <v>25</v>
      </c>
      <c r="K29" s="39">
        <v>32</v>
      </c>
      <c r="L29" s="125">
        <f t="shared" si="1"/>
        <v>0.78125</v>
      </c>
      <c r="M29" s="107">
        <v>72</v>
      </c>
      <c r="N29" s="39">
        <v>96</v>
      </c>
      <c r="O29" s="125">
        <f t="shared" si="2"/>
        <v>0.75</v>
      </c>
      <c r="P29" s="298"/>
    </row>
    <row r="30" spans="1:16" ht="17.45" customHeight="1" x14ac:dyDescent="0.15">
      <c r="A30" s="259">
        <v>26</v>
      </c>
      <c r="B30" s="265">
        <v>2016014583</v>
      </c>
      <c r="C30" s="266" t="s">
        <v>45</v>
      </c>
      <c r="D30" s="267">
        <v>2016</v>
      </c>
      <c r="E30" s="268" t="s">
        <v>20</v>
      </c>
      <c r="F30" s="278">
        <v>6.95</v>
      </c>
      <c r="G30" s="279">
        <v>64.88</v>
      </c>
      <c r="H30" s="279">
        <v>1.8</v>
      </c>
      <c r="I30" s="295">
        <f t="shared" si="0"/>
        <v>73.63</v>
      </c>
      <c r="J30" s="296">
        <v>26</v>
      </c>
      <c r="K30" s="39">
        <v>32</v>
      </c>
      <c r="L30" s="125">
        <f t="shared" si="1"/>
        <v>0.8125</v>
      </c>
      <c r="M30" s="38">
        <v>76</v>
      </c>
      <c r="N30" s="39">
        <v>96</v>
      </c>
      <c r="O30" s="125">
        <f t="shared" si="2"/>
        <v>0.79166666666666696</v>
      </c>
      <c r="P30" s="300"/>
    </row>
    <row r="31" spans="1:16" ht="17.45" customHeight="1" x14ac:dyDescent="0.15">
      <c r="A31" s="259">
        <v>27</v>
      </c>
      <c r="B31" s="265">
        <v>2016014586</v>
      </c>
      <c r="C31" s="266" t="s">
        <v>46</v>
      </c>
      <c r="D31" s="267">
        <v>2016</v>
      </c>
      <c r="E31" s="268" t="s">
        <v>20</v>
      </c>
      <c r="F31" s="273">
        <v>6.97</v>
      </c>
      <c r="G31" s="280">
        <v>64.650000000000006</v>
      </c>
      <c r="H31" s="272">
        <v>1.8</v>
      </c>
      <c r="I31" s="295">
        <f t="shared" si="0"/>
        <v>73.42</v>
      </c>
      <c r="J31" s="296">
        <v>27</v>
      </c>
      <c r="K31" s="39">
        <v>32</v>
      </c>
      <c r="L31" s="125">
        <f t="shared" si="1"/>
        <v>0.84375</v>
      </c>
      <c r="M31" s="107">
        <v>79</v>
      </c>
      <c r="N31" s="39">
        <v>96</v>
      </c>
      <c r="O31" s="125">
        <f t="shared" si="2"/>
        <v>0.82291666666666696</v>
      </c>
      <c r="P31" s="298"/>
    </row>
    <row r="32" spans="1:16" ht="17.45" customHeight="1" x14ac:dyDescent="0.15">
      <c r="A32" s="259">
        <v>28</v>
      </c>
      <c r="B32" s="265">
        <v>2016014582</v>
      </c>
      <c r="C32" s="266" t="s">
        <v>47</v>
      </c>
      <c r="D32" s="267">
        <v>2016</v>
      </c>
      <c r="E32" s="268" t="s">
        <v>20</v>
      </c>
      <c r="F32" s="278">
        <v>6.97</v>
      </c>
      <c r="G32" s="279">
        <v>63.71</v>
      </c>
      <c r="H32" s="279">
        <v>2.4</v>
      </c>
      <c r="I32" s="295">
        <f t="shared" si="0"/>
        <v>73.08</v>
      </c>
      <c r="J32" s="296">
        <v>28</v>
      </c>
      <c r="K32" s="39">
        <v>32</v>
      </c>
      <c r="L32" s="125">
        <f t="shared" si="1"/>
        <v>0.875</v>
      </c>
      <c r="M32" s="38">
        <v>82</v>
      </c>
      <c r="N32" s="39">
        <v>96</v>
      </c>
      <c r="O32" s="125">
        <f t="shared" si="2"/>
        <v>0.85416666666666696</v>
      </c>
      <c r="P32" s="300"/>
    </row>
    <row r="33" spans="1:16" ht="17.45" customHeight="1" x14ac:dyDescent="0.15">
      <c r="A33" s="259">
        <v>29</v>
      </c>
      <c r="B33" s="265">
        <v>2016014590</v>
      </c>
      <c r="C33" s="266" t="s">
        <v>48</v>
      </c>
      <c r="D33" s="267">
        <v>2016</v>
      </c>
      <c r="E33" s="268" t="s">
        <v>20</v>
      </c>
      <c r="F33" s="271">
        <v>6.97</v>
      </c>
      <c r="G33" s="272">
        <v>63.63</v>
      </c>
      <c r="H33" s="272">
        <v>2.21</v>
      </c>
      <c r="I33" s="295">
        <f t="shared" si="0"/>
        <v>72.81</v>
      </c>
      <c r="J33" s="296">
        <v>29</v>
      </c>
      <c r="K33" s="39">
        <v>32</v>
      </c>
      <c r="L33" s="125">
        <f t="shared" si="1"/>
        <v>0.90625</v>
      </c>
      <c r="M33" s="107">
        <v>85</v>
      </c>
      <c r="N33" s="39">
        <v>96</v>
      </c>
      <c r="O33" s="125">
        <f t="shared" si="2"/>
        <v>0.88541666666666696</v>
      </c>
      <c r="P33" s="298"/>
    </row>
    <row r="34" spans="1:16" ht="17.45" customHeight="1" x14ac:dyDescent="0.15">
      <c r="A34" s="259">
        <v>30</v>
      </c>
      <c r="B34" s="265">
        <v>2016014587</v>
      </c>
      <c r="C34" s="266" t="s">
        <v>49</v>
      </c>
      <c r="D34" s="267">
        <v>2016</v>
      </c>
      <c r="E34" s="268" t="s">
        <v>20</v>
      </c>
      <c r="F34" s="271">
        <v>6.99</v>
      </c>
      <c r="G34" s="272">
        <v>62.87</v>
      </c>
      <c r="H34" s="272">
        <v>1.8</v>
      </c>
      <c r="I34" s="295">
        <f t="shared" si="0"/>
        <v>71.66</v>
      </c>
      <c r="J34" s="296">
        <v>30</v>
      </c>
      <c r="K34" s="39">
        <v>32</v>
      </c>
      <c r="L34" s="125">
        <f t="shared" si="1"/>
        <v>0.9375</v>
      </c>
      <c r="M34" s="107">
        <v>89</v>
      </c>
      <c r="N34" s="39">
        <v>96</v>
      </c>
      <c r="O34" s="125">
        <f t="shared" si="2"/>
        <v>0.92708333333333304</v>
      </c>
      <c r="P34" s="298"/>
    </row>
    <row r="35" spans="1:16" ht="17.45" customHeight="1" x14ac:dyDescent="0.15">
      <c r="A35" s="259">
        <v>31</v>
      </c>
      <c r="B35" s="265">
        <v>2016014589</v>
      </c>
      <c r="C35" s="266" t="s">
        <v>50</v>
      </c>
      <c r="D35" s="267">
        <v>2016</v>
      </c>
      <c r="E35" s="268" t="s">
        <v>20</v>
      </c>
      <c r="F35" s="271">
        <v>6.95</v>
      </c>
      <c r="G35" s="272">
        <v>61.42</v>
      </c>
      <c r="H35" s="272">
        <v>3</v>
      </c>
      <c r="I35" s="295">
        <f t="shared" si="0"/>
        <v>71.37</v>
      </c>
      <c r="J35" s="296">
        <v>31</v>
      </c>
      <c r="K35" s="39">
        <v>32</v>
      </c>
      <c r="L35" s="125">
        <f t="shared" si="1"/>
        <v>0.96875</v>
      </c>
      <c r="M35" s="107">
        <v>92</v>
      </c>
      <c r="N35" s="39">
        <v>96</v>
      </c>
      <c r="O35" s="125">
        <f t="shared" si="2"/>
        <v>0.95833333333333304</v>
      </c>
      <c r="P35" s="298"/>
    </row>
    <row r="36" spans="1:16" ht="17.45" customHeight="1" x14ac:dyDescent="0.15">
      <c r="A36" s="259">
        <v>32</v>
      </c>
      <c r="B36" s="265">
        <v>2016014591</v>
      </c>
      <c r="C36" s="266" t="s">
        <v>51</v>
      </c>
      <c r="D36" s="267">
        <v>2016</v>
      </c>
      <c r="E36" s="268" t="s">
        <v>20</v>
      </c>
      <c r="F36" s="271">
        <v>6.98</v>
      </c>
      <c r="G36" s="272">
        <v>62.24</v>
      </c>
      <c r="H36" s="272">
        <v>1.8</v>
      </c>
      <c r="I36" s="295">
        <f t="shared" si="0"/>
        <v>71.02</v>
      </c>
      <c r="J36" s="296">
        <v>32</v>
      </c>
      <c r="K36" s="39">
        <v>32</v>
      </c>
      <c r="L36" s="125">
        <f t="shared" si="1"/>
        <v>1</v>
      </c>
      <c r="M36" s="107">
        <v>93</v>
      </c>
      <c r="N36" s="39">
        <v>96</v>
      </c>
      <c r="O36" s="125">
        <f t="shared" si="2"/>
        <v>0.96875</v>
      </c>
      <c r="P36" s="298"/>
    </row>
    <row r="37" spans="1:16" ht="17.45" customHeight="1" x14ac:dyDescent="0.15">
      <c r="A37" s="259">
        <v>33</v>
      </c>
      <c r="B37" s="281">
        <v>2016014600</v>
      </c>
      <c r="C37" s="26" t="s">
        <v>52</v>
      </c>
      <c r="D37" s="267">
        <v>2016</v>
      </c>
      <c r="E37" s="282" t="s">
        <v>53</v>
      </c>
      <c r="F37" s="283">
        <v>8.7899999999999991</v>
      </c>
      <c r="G37" s="284">
        <v>76.8</v>
      </c>
      <c r="H37" s="284">
        <v>5.65</v>
      </c>
      <c r="I37" s="295">
        <v>91.24</v>
      </c>
      <c r="J37" s="301">
        <v>1</v>
      </c>
      <c r="K37" s="39">
        <v>32</v>
      </c>
      <c r="L37" s="125">
        <f t="shared" si="1"/>
        <v>3.125E-2</v>
      </c>
      <c r="M37" s="107">
        <v>1</v>
      </c>
      <c r="N37" s="39">
        <v>96</v>
      </c>
      <c r="O37" s="125">
        <f t="shared" si="2"/>
        <v>1.0416666666666701E-2</v>
      </c>
      <c r="P37" s="298"/>
    </row>
    <row r="38" spans="1:16" ht="17.45" customHeight="1" x14ac:dyDescent="0.15">
      <c r="A38" s="259">
        <v>34</v>
      </c>
      <c r="B38" s="285">
        <v>2016014596</v>
      </c>
      <c r="C38" s="286" t="s">
        <v>54</v>
      </c>
      <c r="D38" s="28">
        <v>2016</v>
      </c>
      <c r="E38" s="287" t="s">
        <v>53</v>
      </c>
      <c r="F38" s="269">
        <v>8.93</v>
      </c>
      <c r="G38" s="270">
        <v>75.069999999999993</v>
      </c>
      <c r="H38" s="270">
        <v>6.35</v>
      </c>
      <c r="I38" s="302">
        <v>90.35</v>
      </c>
      <c r="J38" s="30">
        <v>2</v>
      </c>
      <c r="K38" s="31">
        <v>32</v>
      </c>
      <c r="L38" s="125">
        <f t="shared" si="1"/>
        <v>6.25E-2</v>
      </c>
      <c r="M38" s="107">
        <v>3</v>
      </c>
      <c r="N38" s="39">
        <v>96</v>
      </c>
      <c r="O38" s="125">
        <f t="shared" si="2"/>
        <v>3.125E-2</v>
      </c>
      <c r="P38" s="298"/>
    </row>
    <row r="39" spans="1:16" ht="17.45" customHeight="1" x14ac:dyDescent="0.15">
      <c r="A39" s="259">
        <v>35</v>
      </c>
      <c r="B39" s="285">
        <v>2016014595</v>
      </c>
      <c r="C39" s="286" t="s">
        <v>55</v>
      </c>
      <c r="D39" s="28">
        <v>2016</v>
      </c>
      <c r="E39" s="287" t="s">
        <v>53</v>
      </c>
      <c r="F39" s="269">
        <v>8.4499999999999993</v>
      </c>
      <c r="G39" s="270">
        <v>72.150000000000006</v>
      </c>
      <c r="H39" s="270">
        <v>5.7</v>
      </c>
      <c r="I39" s="302">
        <v>86.3</v>
      </c>
      <c r="J39" s="30">
        <v>3</v>
      </c>
      <c r="K39" s="31">
        <v>32</v>
      </c>
      <c r="L39" s="125">
        <f t="shared" si="1"/>
        <v>9.375E-2</v>
      </c>
      <c r="M39" s="107">
        <v>9</v>
      </c>
      <c r="N39" s="39">
        <v>96</v>
      </c>
      <c r="O39" s="125">
        <f t="shared" si="2"/>
        <v>9.375E-2</v>
      </c>
      <c r="P39" s="298"/>
    </row>
    <row r="40" spans="1:16" ht="17.45" customHeight="1" x14ac:dyDescent="0.15">
      <c r="A40" s="259">
        <v>36</v>
      </c>
      <c r="B40" s="285">
        <v>2016014598</v>
      </c>
      <c r="C40" s="286" t="s">
        <v>56</v>
      </c>
      <c r="D40" s="28">
        <v>2016</v>
      </c>
      <c r="E40" s="287" t="s">
        <v>53</v>
      </c>
      <c r="F40" s="269">
        <v>8.1199999999999992</v>
      </c>
      <c r="G40" s="270">
        <v>71.459999999999994</v>
      </c>
      <c r="H40" s="270">
        <v>6.59</v>
      </c>
      <c r="I40" s="302">
        <v>86.17</v>
      </c>
      <c r="J40" s="30">
        <v>4</v>
      </c>
      <c r="K40" s="31">
        <v>32</v>
      </c>
      <c r="L40" s="125">
        <f t="shared" si="1"/>
        <v>0.125</v>
      </c>
      <c r="M40" s="107">
        <v>10</v>
      </c>
      <c r="N40" s="39">
        <v>96</v>
      </c>
      <c r="O40" s="125">
        <f t="shared" si="2"/>
        <v>0.104166666666667</v>
      </c>
      <c r="P40" s="298"/>
    </row>
    <row r="41" spans="1:16" ht="17.45" customHeight="1" x14ac:dyDescent="0.15">
      <c r="A41" s="259">
        <v>37</v>
      </c>
      <c r="B41" s="285">
        <v>2016014947</v>
      </c>
      <c r="C41" s="286" t="s">
        <v>57</v>
      </c>
      <c r="D41" s="28">
        <v>2016</v>
      </c>
      <c r="E41" s="287" t="s">
        <v>53</v>
      </c>
      <c r="F41" s="269">
        <v>7.92</v>
      </c>
      <c r="G41" s="279">
        <v>74.319999999999993</v>
      </c>
      <c r="H41" s="279">
        <v>2.77</v>
      </c>
      <c r="I41" s="302">
        <v>85.01</v>
      </c>
      <c r="J41" s="30">
        <v>5</v>
      </c>
      <c r="K41" s="31">
        <v>32</v>
      </c>
      <c r="L41" s="125">
        <f t="shared" si="1"/>
        <v>0.15625</v>
      </c>
      <c r="M41" s="107">
        <v>13</v>
      </c>
      <c r="N41" s="39">
        <v>96</v>
      </c>
      <c r="O41" s="125">
        <f t="shared" si="2"/>
        <v>0.13541666666666699</v>
      </c>
      <c r="P41" s="298"/>
    </row>
    <row r="42" spans="1:16" ht="17.45" customHeight="1" x14ac:dyDescent="0.15">
      <c r="A42" s="259">
        <v>38</v>
      </c>
      <c r="B42" s="285">
        <v>2016014607</v>
      </c>
      <c r="C42" s="286" t="s">
        <v>58</v>
      </c>
      <c r="D42" s="28">
        <v>2016</v>
      </c>
      <c r="E42" s="287" t="s">
        <v>53</v>
      </c>
      <c r="F42" s="269">
        <v>7.91</v>
      </c>
      <c r="G42" s="270">
        <v>73.540000000000006</v>
      </c>
      <c r="H42" s="270">
        <v>3.2</v>
      </c>
      <c r="I42" s="302">
        <v>84.65</v>
      </c>
      <c r="J42" s="30">
        <v>6</v>
      </c>
      <c r="K42" s="31">
        <v>32</v>
      </c>
      <c r="L42" s="125">
        <f t="shared" si="1"/>
        <v>0.1875</v>
      </c>
      <c r="M42" s="107">
        <v>14</v>
      </c>
      <c r="N42" s="39">
        <v>96</v>
      </c>
      <c r="O42" s="125">
        <f t="shared" si="2"/>
        <v>0.14583333333333301</v>
      </c>
      <c r="P42" s="298"/>
    </row>
    <row r="43" spans="1:16" ht="17.45" customHeight="1" x14ac:dyDescent="0.15">
      <c r="A43" s="259">
        <v>39</v>
      </c>
      <c r="B43" s="285">
        <v>2016014594</v>
      </c>
      <c r="C43" s="286" t="s">
        <v>59</v>
      </c>
      <c r="D43" s="28">
        <v>2016</v>
      </c>
      <c r="E43" s="287" t="s">
        <v>53</v>
      </c>
      <c r="F43" s="269">
        <v>7.92</v>
      </c>
      <c r="G43" s="270">
        <v>71.930000000000007</v>
      </c>
      <c r="H43" s="270">
        <v>4.03</v>
      </c>
      <c r="I43" s="302">
        <v>83.88</v>
      </c>
      <c r="J43" s="30">
        <v>7</v>
      </c>
      <c r="K43" s="31">
        <v>32</v>
      </c>
      <c r="L43" s="125">
        <f t="shared" si="1"/>
        <v>0.21875</v>
      </c>
      <c r="M43" s="107">
        <v>18</v>
      </c>
      <c r="N43" s="39">
        <v>96</v>
      </c>
      <c r="O43" s="125">
        <f t="shared" si="2"/>
        <v>0.1875</v>
      </c>
      <c r="P43" s="298"/>
    </row>
    <row r="44" spans="1:16" ht="17.45" customHeight="1" x14ac:dyDescent="0.15">
      <c r="A44" s="259">
        <v>40</v>
      </c>
      <c r="B44" s="285">
        <v>2016014597</v>
      </c>
      <c r="C44" s="286" t="s">
        <v>60</v>
      </c>
      <c r="D44" s="28">
        <v>2016</v>
      </c>
      <c r="E44" s="287" t="s">
        <v>53</v>
      </c>
      <c r="F44" s="269">
        <v>7.52</v>
      </c>
      <c r="G44" s="270">
        <v>69.680000000000007</v>
      </c>
      <c r="H44" s="270">
        <v>4.4000000000000004</v>
      </c>
      <c r="I44" s="302">
        <v>81.599999999999994</v>
      </c>
      <c r="J44" s="30">
        <v>8</v>
      </c>
      <c r="K44" s="31">
        <v>32</v>
      </c>
      <c r="L44" s="125">
        <f t="shared" si="1"/>
        <v>0.25</v>
      </c>
      <c r="M44" s="107">
        <v>27</v>
      </c>
      <c r="N44" s="39">
        <v>96</v>
      </c>
      <c r="O44" s="125">
        <f t="shared" si="2"/>
        <v>0.28125</v>
      </c>
      <c r="P44" s="298"/>
    </row>
    <row r="45" spans="1:16" ht="17.45" customHeight="1" x14ac:dyDescent="0.15">
      <c r="A45" s="259">
        <v>41</v>
      </c>
      <c r="B45" s="285">
        <v>2016014593</v>
      </c>
      <c r="C45" s="286" t="s">
        <v>61</v>
      </c>
      <c r="D45" s="28">
        <v>2016</v>
      </c>
      <c r="E45" s="287" t="s">
        <v>53</v>
      </c>
      <c r="F45" s="269">
        <v>7.91</v>
      </c>
      <c r="G45" s="270">
        <v>69.69</v>
      </c>
      <c r="H45" s="270">
        <v>3.8</v>
      </c>
      <c r="I45" s="302">
        <v>81.400000000000006</v>
      </c>
      <c r="J45" s="30">
        <v>9</v>
      </c>
      <c r="K45" s="31">
        <v>32</v>
      </c>
      <c r="L45" s="125">
        <f t="shared" si="1"/>
        <v>0.28125</v>
      </c>
      <c r="M45" s="107">
        <v>28</v>
      </c>
      <c r="N45" s="39">
        <v>96</v>
      </c>
      <c r="O45" s="125">
        <f t="shared" si="2"/>
        <v>0.29166666666666702</v>
      </c>
      <c r="P45" s="298"/>
    </row>
    <row r="46" spans="1:16" ht="17.45" customHeight="1" x14ac:dyDescent="0.15">
      <c r="A46" s="259">
        <v>42</v>
      </c>
      <c r="B46" s="285">
        <v>2016014622</v>
      </c>
      <c r="C46" s="286" t="s">
        <v>62</v>
      </c>
      <c r="D46" s="28">
        <v>2016</v>
      </c>
      <c r="E46" s="287" t="s">
        <v>53</v>
      </c>
      <c r="F46" s="269">
        <v>8</v>
      </c>
      <c r="G46" s="279">
        <v>68.849999999999994</v>
      </c>
      <c r="H46" s="279">
        <v>4.0199999999999996</v>
      </c>
      <c r="I46" s="302">
        <v>80.87</v>
      </c>
      <c r="J46" s="30">
        <v>10</v>
      </c>
      <c r="K46" s="31">
        <v>32</v>
      </c>
      <c r="L46" s="125">
        <f t="shared" si="1"/>
        <v>0.3125</v>
      </c>
      <c r="M46" s="107">
        <v>29</v>
      </c>
      <c r="N46" s="39">
        <v>96</v>
      </c>
      <c r="O46" s="125">
        <f t="shared" si="2"/>
        <v>0.30208333333333298</v>
      </c>
      <c r="P46" s="298"/>
    </row>
    <row r="47" spans="1:16" ht="17.45" customHeight="1" x14ac:dyDescent="0.15">
      <c r="A47" s="259">
        <v>43</v>
      </c>
      <c r="B47" s="285">
        <v>2016014945</v>
      </c>
      <c r="C47" s="286" t="s">
        <v>63</v>
      </c>
      <c r="D47" s="28">
        <v>2016</v>
      </c>
      <c r="E47" s="287" t="s">
        <v>53</v>
      </c>
      <c r="F47" s="269">
        <v>7.41</v>
      </c>
      <c r="G47" s="279">
        <v>70.569999999999993</v>
      </c>
      <c r="H47" s="279">
        <v>1.8</v>
      </c>
      <c r="I47" s="302">
        <v>79.78</v>
      </c>
      <c r="J47" s="30">
        <v>11</v>
      </c>
      <c r="K47" s="31">
        <v>32</v>
      </c>
      <c r="L47" s="125">
        <f t="shared" si="1"/>
        <v>0.34375</v>
      </c>
      <c r="M47" s="107">
        <v>34</v>
      </c>
      <c r="N47" s="39">
        <v>96</v>
      </c>
      <c r="O47" s="125">
        <f t="shared" si="2"/>
        <v>0.35416666666666702</v>
      </c>
      <c r="P47" s="298"/>
    </row>
    <row r="48" spans="1:16" ht="17.45" customHeight="1" x14ac:dyDescent="0.15">
      <c r="A48" s="259">
        <v>44</v>
      </c>
      <c r="B48" s="285">
        <v>2016014599</v>
      </c>
      <c r="C48" s="286" t="s">
        <v>64</v>
      </c>
      <c r="D48" s="28">
        <v>2016</v>
      </c>
      <c r="E48" s="287" t="s">
        <v>53</v>
      </c>
      <c r="F48" s="269">
        <v>7.93</v>
      </c>
      <c r="G48" s="270">
        <v>66.89</v>
      </c>
      <c r="H48" s="270">
        <v>4.38</v>
      </c>
      <c r="I48" s="302">
        <v>79.2</v>
      </c>
      <c r="J48" s="30">
        <v>12</v>
      </c>
      <c r="K48" s="31">
        <v>32</v>
      </c>
      <c r="L48" s="125">
        <f t="shared" si="1"/>
        <v>0.375</v>
      </c>
      <c r="M48" s="107">
        <v>40</v>
      </c>
      <c r="N48" s="39">
        <v>96</v>
      </c>
      <c r="O48" s="125">
        <f t="shared" si="2"/>
        <v>0.41666666666666702</v>
      </c>
      <c r="P48" s="298"/>
    </row>
    <row r="49" spans="1:16" ht="17.45" customHeight="1" x14ac:dyDescent="0.15">
      <c r="A49" s="259">
        <v>45</v>
      </c>
      <c r="B49" s="285">
        <v>2016014604</v>
      </c>
      <c r="C49" s="286" t="s">
        <v>65</v>
      </c>
      <c r="D49" s="28">
        <v>2016</v>
      </c>
      <c r="E49" s="287" t="s">
        <v>53</v>
      </c>
      <c r="F49" s="269">
        <v>7.4</v>
      </c>
      <c r="G49" s="270">
        <v>68.319999999999993</v>
      </c>
      <c r="H49" s="270">
        <v>3.16</v>
      </c>
      <c r="I49" s="302">
        <v>78.88</v>
      </c>
      <c r="J49" s="30">
        <v>13</v>
      </c>
      <c r="K49" s="31">
        <v>32</v>
      </c>
      <c r="L49" s="125">
        <f t="shared" si="1"/>
        <v>0.40625</v>
      </c>
      <c r="M49" s="107">
        <v>42</v>
      </c>
      <c r="N49" s="39">
        <v>96</v>
      </c>
      <c r="O49" s="125">
        <f t="shared" si="2"/>
        <v>0.4375</v>
      </c>
      <c r="P49" s="298"/>
    </row>
    <row r="50" spans="1:16" ht="17.45" customHeight="1" x14ac:dyDescent="0.15">
      <c r="A50" s="259">
        <v>46</v>
      </c>
      <c r="B50" s="285">
        <v>2016014608</v>
      </c>
      <c r="C50" s="286" t="s">
        <v>66</v>
      </c>
      <c r="D50" s="28">
        <v>2016</v>
      </c>
      <c r="E50" s="287" t="s">
        <v>53</v>
      </c>
      <c r="F50" s="269">
        <v>7.37</v>
      </c>
      <c r="G50" s="270">
        <v>67.67</v>
      </c>
      <c r="H50" s="270">
        <v>3.8</v>
      </c>
      <c r="I50" s="302">
        <v>78.84</v>
      </c>
      <c r="J50" s="30">
        <v>14</v>
      </c>
      <c r="K50" s="31">
        <v>32</v>
      </c>
      <c r="L50" s="125">
        <f t="shared" si="1"/>
        <v>0.4375</v>
      </c>
      <c r="M50" s="107">
        <v>43</v>
      </c>
      <c r="N50" s="39">
        <v>96</v>
      </c>
      <c r="O50" s="125">
        <f t="shared" si="2"/>
        <v>0.44791666666666702</v>
      </c>
      <c r="P50" s="298"/>
    </row>
    <row r="51" spans="1:16" ht="17.45" customHeight="1" x14ac:dyDescent="0.15">
      <c r="A51" s="259">
        <v>47</v>
      </c>
      <c r="B51" s="285">
        <v>2016014610</v>
      </c>
      <c r="C51" s="286" t="s">
        <v>67</v>
      </c>
      <c r="D51" s="28">
        <v>2016</v>
      </c>
      <c r="E51" s="287" t="s">
        <v>53</v>
      </c>
      <c r="F51" s="269">
        <v>7.41</v>
      </c>
      <c r="G51" s="270">
        <v>66.8</v>
      </c>
      <c r="H51" s="270">
        <v>3.78</v>
      </c>
      <c r="I51" s="302">
        <v>77.989999999999995</v>
      </c>
      <c r="J51" s="30">
        <v>15</v>
      </c>
      <c r="K51" s="31">
        <v>32</v>
      </c>
      <c r="L51" s="125">
        <f t="shared" si="1"/>
        <v>0.46875</v>
      </c>
      <c r="M51" s="107">
        <v>46</v>
      </c>
      <c r="N51" s="39">
        <v>96</v>
      </c>
      <c r="O51" s="125">
        <f t="shared" si="2"/>
        <v>0.47916666666666702</v>
      </c>
      <c r="P51" s="298"/>
    </row>
    <row r="52" spans="1:16" ht="17.45" customHeight="1" x14ac:dyDescent="0.15">
      <c r="A52" s="259">
        <v>48</v>
      </c>
      <c r="B52" s="285">
        <v>2016014619</v>
      </c>
      <c r="C52" s="286" t="s">
        <v>68</v>
      </c>
      <c r="D52" s="28">
        <v>2016</v>
      </c>
      <c r="E52" s="287" t="s">
        <v>53</v>
      </c>
      <c r="F52" s="269">
        <v>7.42</v>
      </c>
      <c r="G52" s="279">
        <v>66.81</v>
      </c>
      <c r="H52" s="279">
        <v>3.58</v>
      </c>
      <c r="I52" s="302">
        <v>77.81</v>
      </c>
      <c r="J52" s="30">
        <v>16</v>
      </c>
      <c r="K52" s="31">
        <v>32</v>
      </c>
      <c r="L52" s="125">
        <f t="shared" si="1"/>
        <v>0.5</v>
      </c>
      <c r="M52" s="107">
        <v>50</v>
      </c>
      <c r="N52" s="39">
        <v>96</v>
      </c>
      <c r="O52" s="125">
        <f t="shared" si="2"/>
        <v>0.52083333333333304</v>
      </c>
      <c r="P52" s="298"/>
    </row>
    <row r="53" spans="1:16" ht="17.45" customHeight="1" x14ac:dyDescent="0.15">
      <c r="A53" s="259">
        <v>49</v>
      </c>
      <c r="B53" s="285">
        <v>2016014612</v>
      </c>
      <c r="C53" s="286" t="s">
        <v>69</v>
      </c>
      <c r="D53" s="28">
        <v>2016</v>
      </c>
      <c r="E53" s="287" t="s">
        <v>53</v>
      </c>
      <c r="F53" s="269">
        <v>7.42</v>
      </c>
      <c r="G53" s="279">
        <v>65.14</v>
      </c>
      <c r="H53" s="279">
        <v>4.37</v>
      </c>
      <c r="I53" s="302">
        <v>76.930000000000007</v>
      </c>
      <c r="J53" s="30">
        <v>17</v>
      </c>
      <c r="K53" s="31">
        <v>32</v>
      </c>
      <c r="L53" s="125">
        <f t="shared" si="1"/>
        <v>0.53125</v>
      </c>
      <c r="M53" s="107">
        <v>52</v>
      </c>
      <c r="N53" s="39">
        <v>96</v>
      </c>
      <c r="O53" s="125">
        <f t="shared" si="2"/>
        <v>0.54166666666666696</v>
      </c>
      <c r="P53" s="298"/>
    </row>
    <row r="54" spans="1:16" ht="17.45" customHeight="1" x14ac:dyDescent="0.15">
      <c r="A54" s="259">
        <v>50</v>
      </c>
      <c r="B54" s="285">
        <v>2016014621</v>
      </c>
      <c r="C54" s="286" t="s">
        <v>70</v>
      </c>
      <c r="D54" s="28">
        <v>2016</v>
      </c>
      <c r="E54" s="287" t="s">
        <v>53</v>
      </c>
      <c r="F54" s="269">
        <v>7.91</v>
      </c>
      <c r="G54" s="279">
        <v>66.44</v>
      </c>
      <c r="H54" s="279">
        <v>2.37</v>
      </c>
      <c r="I54" s="302">
        <v>76.72</v>
      </c>
      <c r="J54" s="30">
        <v>18</v>
      </c>
      <c r="K54" s="31">
        <v>32</v>
      </c>
      <c r="L54" s="125">
        <f t="shared" si="1"/>
        <v>0.5625</v>
      </c>
      <c r="M54" s="107">
        <v>54</v>
      </c>
      <c r="N54" s="39">
        <v>96</v>
      </c>
      <c r="O54" s="125">
        <f t="shared" si="2"/>
        <v>0.5625</v>
      </c>
      <c r="P54" s="298"/>
    </row>
    <row r="55" spans="1:16" ht="17.45" customHeight="1" x14ac:dyDescent="0.15">
      <c r="A55" s="259">
        <v>51</v>
      </c>
      <c r="B55" s="285">
        <v>2016014615</v>
      </c>
      <c r="C55" s="286" t="s">
        <v>71</v>
      </c>
      <c r="D55" s="28">
        <v>2016</v>
      </c>
      <c r="E55" s="287" t="s">
        <v>53</v>
      </c>
      <c r="F55" s="269">
        <v>7.41</v>
      </c>
      <c r="G55" s="279">
        <v>66.11</v>
      </c>
      <c r="H55" s="279">
        <v>2.96</v>
      </c>
      <c r="I55" s="302">
        <v>76.48</v>
      </c>
      <c r="J55" s="30">
        <v>19</v>
      </c>
      <c r="K55" s="31">
        <v>32</v>
      </c>
      <c r="L55" s="125">
        <f t="shared" si="1"/>
        <v>0.59375</v>
      </c>
      <c r="M55" s="107">
        <v>57</v>
      </c>
      <c r="N55" s="39">
        <v>96</v>
      </c>
      <c r="O55" s="125">
        <f t="shared" si="2"/>
        <v>0.59375</v>
      </c>
      <c r="P55" s="298"/>
    </row>
    <row r="56" spans="1:16" ht="17.45" customHeight="1" x14ac:dyDescent="0.15">
      <c r="A56" s="259">
        <v>52</v>
      </c>
      <c r="B56" s="285">
        <v>2016014618</v>
      </c>
      <c r="C56" s="286" t="s">
        <v>72</v>
      </c>
      <c r="D56" s="28">
        <v>2016</v>
      </c>
      <c r="E56" s="287" t="s">
        <v>53</v>
      </c>
      <c r="F56" s="269">
        <v>7.91</v>
      </c>
      <c r="G56" s="279">
        <v>66.13</v>
      </c>
      <c r="H56" s="279">
        <v>2.17</v>
      </c>
      <c r="I56" s="302">
        <v>76.209999999999994</v>
      </c>
      <c r="J56" s="30">
        <v>20</v>
      </c>
      <c r="K56" s="31">
        <v>32</v>
      </c>
      <c r="L56" s="125">
        <f t="shared" si="1"/>
        <v>0.625</v>
      </c>
      <c r="M56" s="107">
        <v>58</v>
      </c>
      <c r="N56" s="39">
        <v>96</v>
      </c>
      <c r="O56" s="125">
        <f t="shared" si="2"/>
        <v>0.60416666666666696</v>
      </c>
      <c r="P56" s="298"/>
    </row>
    <row r="57" spans="1:16" ht="17.45" customHeight="1" x14ac:dyDescent="0.15">
      <c r="A57" s="259">
        <v>53</v>
      </c>
      <c r="B57" s="285">
        <v>2016014616</v>
      </c>
      <c r="C57" s="286" t="s">
        <v>73</v>
      </c>
      <c r="D57" s="28">
        <v>2016</v>
      </c>
      <c r="E57" s="287" t="s">
        <v>53</v>
      </c>
      <c r="F57" s="269">
        <v>7.41</v>
      </c>
      <c r="G57" s="279">
        <v>64.900000000000006</v>
      </c>
      <c r="H57" s="279">
        <v>3.26</v>
      </c>
      <c r="I57" s="302">
        <v>75.569999999999993</v>
      </c>
      <c r="J57" s="30">
        <v>21</v>
      </c>
      <c r="K57" s="31">
        <v>32</v>
      </c>
      <c r="L57" s="125">
        <f t="shared" si="1"/>
        <v>0.65625</v>
      </c>
      <c r="M57" s="107">
        <v>63</v>
      </c>
      <c r="N57" s="39">
        <v>96</v>
      </c>
      <c r="O57" s="125">
        <f t="shared" si="2"/>
        <v>0.65625</v>
      </c>
      <c r="P57" s="298"/>
    </row>
    <row r="58" spans="1:16" ht="17.45" customHeight="1" x14ac:dyDescent="0.15">
      <c r="A58" s="259">
        <v>54</v>
      </c>
      <c r="B58" s="285">
        <v>2016014611</v>
      </c>
      <c r="C58" s="286" t="s">
        <v>74</v>
      </c>
      <c r="D58" s="28">
        <v>2016</v>
      </c>
      <c r="E58" s="287" t="s">
        <v>53</v>
      </c>
      <c r="F58" s="269">
        <v>7.4</v>
      </c>
      <c r="G58" s="279">
        <v>64.86</v>
      </c>
      <c r="H58" s="279">
        <v>3.15</v>
      </c>
      <c r="I58" s="302">
        <v>75.41</v>
      </c>
      <c r="J58" s="30">
        <v>22</v>
      </c>
      <c r="K58" s="31">
        <v>32</v>
      </c>
      <c r="L58" s="125">
        <f t="shared" si="1"/>
        <v>0.6875</v>
      </c>
      <c r="M58" s="107">
        <v>64</v>
      </c>
      <c r="N58" s="39">
        <v>96</v>
      </c>
      <c r="O58" s="125">
        <f t="shared" si="2"/>
        <v>0.66666666666666696</v>
      </c>
      <c r="P58" s="298"/>
    </row>
    <row r="59" spans="1:16" ht="17.45" customHeight="1" x14ac:dyDescent="0.15">
      <c r="A59" s="259">
        <v>55</v>
      </c>
      <c r="B59" s="285">
        <v>2016014606</v>
      </c>
      <c r="C59" s="286" t="s">
        <v>75</v>
      </c>
      <c r="D59" s="28">
        <v>2016</v>
      </c>
      <c r="E59" s="287" t="s">
        <v>53</v>
      </c>
      <c r="F59" s="269">
        <v>7.4</v>
      </c>
      <c r="G59" s="270">
        <v>64.11</v>
      </c>
      <c r="H59" s="270">
        <v>3.41</v>
      </c>
      <c r="I59" s="302">
        <v>74.92</v>
      </c>
      <c r="J59" s="30">
        <v>23</v>
      </c>
      <c r="K59" s="31">
        <v>32</v>
      </c>
      <c r="L59" s="125">
        <f t="shared" si="1"/>
        <v>0.71875</v>
      </c>
      <c r="M59" s="107">
        <v>67</v>
      </c>
      <c r="N59" s="39">
        <v>96</v>
      </c>
      <c r="O59" s="125">
        <f t="shared" si="2"/>
        <v>0.69791666666666696</v>
      </c>
      <c r="P59" s="298"/>
    </row>
    <row r="60" spans="1:16" ht="17.45" customHeight="1" x14ac:dyDescent="0.15">
      <c r="A60" s="259">
        <v>56</v>
      </c>
      <c r="B60" s="285">
        <v>2016014614</v>
      </c>
      <c r="C60" s="286" t="s">
        <v>76</v>
      </c>
      <c r="D60" s="28">
        <v>2016</v>
      </c>
      <c r="E60" s="287" t="s">
        <v>53</v>
      </c>
      <c r="F60" s="269">
        <v>7.42</v>
      </c>
      <c r="G60" s="279">
        <v>65.23</v>
      </c>
      <c r="H60" s="279">
        <v>1.8</v>
      </c>
      <c r="I60" s="302">
        <v>74.45</v>
      </c>
      <c r="J60" s="30">
        <v>24</v>
      </c>
      <c r="K60" s="31">
        <v>32</v>
      </c>
      <c r="L60" s="125">
        <f t="shared" si="1"/>
        <v>0.75</v>
      </c>
      <c r="M60" s="107">
        <v>70</v>
      </c>
      <c r="N60" s="39">
        <v>96</v>
      </c>
      <c r="O60" s="125">
        <f t="shared" si="2"/>
        <v>0.72916666666666696</v>
      </c>
      <c r="P60" s="298"/>
    </row>
    <row r="61" spans="1:16" ht="17.45" customHeight="1" x14ac:dyDescent="0.15">
      <c r="A61" s="259">
        <v>57</v>
      </c>
      <c r="B61" s="285">
        <v>2016014602</v>
      </c>
      <c r="C61" s="286" t="s">
        <v>77</v>
      </c>
      <c r="D61" s="28">
        <v>2016</v>
      </c>
      <c r="E61" s="287" t="s">
        <v>53</v>
      </c>
      <c r="F61" s="269">
        <v>7.35</v>
      </c>
      <c r="G61" s="270">
        <v>64.72</v>
      </c>
      <c r="H61" s="270">
        <v>1.8</v>
      </c>
      <c r="I61" s="302">
        <v>73.87</v>
      </c>
      <c r="J61" s="30">
        <v>25</v>
      </c>
      <c r="K61" s="31">
        <v>32</v>
      </c>
      <c r="L61" s="125">
        <f t="shared" si="1"/>
        <v>0.78125</v>
      </c>
      <c r="M61" s="107">
        <v>74</v>
      </c>
      <c r="N61" s="39">
        <v>96</v>
      </c>
      <c r="O61" s="125">
        <f t="shared" si="2"/>
        <v>0.77083333333333304</v>
      </c>
      <c r="P61" s="298"/>
    </row>
    <row r="62" spans="1:16" ht="17.45" customHeight="1" x14ac:dyDescent="0.15">
      <c r="A62" s="259">
        <v>58</v>
      </c>
      <c r="B62" s="285">
        <v>2016014613</v>
      </c>
      <c r="C62" s="286" t="s">
        <v>78</v>
      </c>
      <c r="D62" s="28">
        <v>2016</v>
      </c>
      <c r="E62" s="287" t="s">
        <v>53</v>
      </c>
      <c r="F62" s="269">
        <v>7.4</v>
      </c>
      <c r="G62" s="279">
        <v>62.36</v>
      </c>
      <c r="H62" s="279">
        <v>3.8</v>
      </c>
      <c r="I62" s="302">
        <v>73.56</v>
      </c>
      <c r="J62" s="30">
        <v>26</v>
      </c>
      <c r="K62" s="31">
        <v>32</v>
      </c>
      <c r="L62" s="125">
        <f t="shared" si="1"/>
        <v>0.8125</v>
      </c>
      <c r="M62" s="107">
        <v>77</v>
      </c>
      <c r="N62" s="39">
        <v>96</v>
      </c>
      <c r="O62" s="125">
        <f t="shared" si="2"/>
        <v>0.80208333333333304</v>
      </c>
      <c r="P62" s="298"/>
    </row>
    <row r="63" spans="1:16" ht="17.45" customHeight="1" x14ac:dyDescent="0.15">
      <c r="A63" s="259">
        <v>59</v>
      </c>
      <c r="B63" s="285">
        <v>2016014609</v>
      </c>
      <c r="C63" s="286" t="s">
        <v>79</v>
      </c>
      <c r="D63" s="28">
        <v>2016</v>
      </c>
      <c r="E63" s="287" t="s">
        <v>53</v>
      </c>
      <c r="F63" s="269">
        <v>7.27</v>
      </c>
      <c r="G63" s="270">
        <v>64.010000000000005</v>
      </c>
      <c r="H63" s="270">
        <v>1.8</v>
      </c>
      <c r="I63" s="302">
        <v>73.08</v>
      </c>
      <c r="J63" s="30">
        <v>27</v>
      </c>
      <c r="K63" s="31">
        <v>32</v>
      </c>
      <c r="L63" s="125">
        <f t="shared" si="1"/>
        <v>0.84375</v>
      </c>
      <c r="M63" s="107">
        <v>83</v>
      </c>
      <c r="N63" s="39">
        <v>96</v>
      </c>
      <c r="O63" s="125">
        <f t="shared" si="2"/>
        <v>0.86458333333333304</v>
      </c>
      <c r="P63" s="298"/>
    </row>
    <row r="64" spans="1:16" ht="17.45" customHeight="1" x14ac:dyDescent="0.15">
      <c r="A64" s="259">
        <v>60</v>
      </c>
      <c r="B64" s="285">
        <v>2016014620</v>
      </c>
      <c r="C64" s="286" t="s">
        <v>80</v>
      </c>
      <c r="D64" s="28">
        <v>2016</v>
      </c>
      <c r="E64" s="287" t="s">
        <v>53</v>
      </c>
      <c r="F64" s="269">
        <v>7.42</v>
      </c>
      <c r="G64" s="279">
        <v>62.99</v>
      </c>
      <c r="H64" s="279">
        <v>2.23</v>
      </c>
      <c r="I64" s="302">
        <v>72.64</v>
      </c>
      <c r="J64" s="30">
        <v>28</v>
      </c>
      <c r="K64" s="31">
        <v>32</v>
      </c>
      <c r="L64" s="125">
        <f t="shared" si="1"/>
        <v>0.875</v>
      </c>
      <c r="M64" s="107">
        <v>86</v>
      </c>
      <c r="N64" s="39">
        <v>96</v>
      </c>
      <c r="O64" s="125">
        <f t="shared" si="2"/>
        <v>0.89583333333333304</v>
      </c>
      <c r="P64" s="298"/>
    </row>
    <row r="65" spans="1:16" ht="17.45" customHeight="1" x14ac:dyDescent="0.15">
      <c r="A65" s="259">
        <v>61</v>
      </c>
      <c r="B65" s="285">
        <v>2016014601</v>
      </c>
      <c r="C65" s="286" t="s">
        <v>81</v>
      </c>
      <c r="D65" s="28">
        <v>2016</v>
      </c>
      <c r="E65" s="287" t="s">
        <v>53</v>
      </c>
      <c r="F65" s="269">
        <v>7.4</v>
      </c>
      <c r="G65" s="270">
        <v>62.12</v>
      </c>
      <c r="H65" s="270">
        <v>2.61</v>
      </c>
      <c r="I65" s="302">
        <v>72.13</v>
      </c>
      <c r="J65" s="30">
        <v>29</v>
      </c>
      <c r="K65" s="31">
        <v>32</v>
      </c>
      <c r="L65" s="125">
        <f t="shared" si="1"/>
        <v>0.90625</v>
      </c>
      <c r="M65" s="107">
        <v>87</v>
      </c>
      <c r="N65" s="39">
        <v>96</v>
      </c>
      <c r="O65" s="125">
        <f t="shared" si="2"/>
        <v>0.90625</v>
      </c>
      <c r="P65" s="298"/>
    </row>
    <row r="66" spans="1:16" ht="17.45" customHeight="1" x14ac:dyDescent="0.15">
      <c r="A66" s="259">
        <v>62</v>
      </c>
      <c r="B66" s="285">
        <v>2014014224</v>
      </c>
      <c r="C66" s="286" t="s">
        <v>82</v>
      </c>
      <c r="D66" s="28">
        <v>2016</v>
      </c>
      <c r="E66" s="287" t="s">
        <v>53</v>
      </c>
      <c r="F66" s="269">
        <v>7.42</v>
      </c>
      <c r="G66" s="270">
        <v>62.07</v>
      </c>
      <c r="H66" s="270">
        <v>2.4</v>
      </c>
      <c r="I66" s="302">
        <v>71.89</v>
      </c>
      <c r="J66" s="30">
        <v>30</v>
      </c>
      <c r="K66" s="31">
        <v>32</v>
      </c>
      <c r="L66" s="125">
        <f t="shared" si="1"/>
        <v>0.9375</v>
      </c>
      <c r="M66" s="107">
        <v>88</v>
      </c>
      <c r="N66" s="39">
        <v>96</v>
      </c>
      <c r="O66" s="125">
        <f t="shared" si="2"/>
        <v>0.91666666666666696</v>
      </c>
      <c r="P66" s="298"/>
    </row>
    <row r="67" spans="1:16" ht="17.45" customHeight="1" x14ac:dyDescent="0.15">
      <c r="A67" s="259">
        <v>63</v>
      </c>
      <c r="B67" s="285">
        <v>2016014617</v>
      </c>
      <c r="C67" s="286" t="s">
        <v>83</v>
      </c>
      <c r="D67" s="28">
        <v>2016</v>
      </c>
      <c r="E67" s="287" t="s">
        <v>53</v>
      </c>
      <c r="F67" s="269">
        <v>7.41</v>
      </c>
      <c r="G67" s="279">
        <v>62.26</v>
      </c>
      <c r="H67" s="279">
        <v>1.8</v>
      </c>
      <c r="I67" s="302">
        <v>71.47</v>
      </c>
      <c r="J67" s="30">
        <v>31</v>
      </c>
      <c r="K67" s="31">
        <v>32</v>
      </c>
      <c r="L67" s="125">
        <f t="shared" si="1"/>
        <v>0.96875</v>
      </c>
      <c r="M67" s="107">
        <v>90</v>
      </c>
      <c r="N67" s="39">
        <v>96</v>
      </c>
      <c r="O67" s="125">
        <f t="shared" si="2"/>
        <v>0.9375</v>
      </c>
      <c r="P67" s="298"/>
    </row>
    <row r="68" spans="1:16" ht="17.45" customHeight="1" x14ac:dyDescent="0.15">
      <c r="A68" s="259">
        <v>64</v>
      </c>
      <c r="B68" s="285">
        <v>2016014605</v>
      </c>
      <c r="C68" s="286" t="s">
        <v>84</v>
      </c>
      <c r="D68" s="28">
        <v>2016</v>
      </c>
      <c r="E68" s="287" t="s">
        <v>53</v>
      </c>
      <c r="F68" s="269">
        <v>7.4</v>
      </c>
      <c r="G68" s="270">
        <v>60.87</v>
      </c>
      <c r="H68" s="270">
        <v>1.8</v>
      </c>
      <c r="I68" s="302">
        <v>70.069999999999993</v>
      </c>
      <c r="J68" s="30">
        <v>32</v>
      </c>
      <c r="K68" s="31">
        <v>32</v>
      </c>
      <c r="L68" s="125">
        <f t="shared" si="1"/>
        <v>1</v>
      </c>
      <c r="M68" s="107">
        <v>94</v>
      </c>
      <c r="N68" s="39">
        <v>96</v>
      </c>
      <c r="O68" s="125">
        <f t="shared" si="2"/>
        <v>0.97916666666666696</v>
      </c>
      <c r="P68" s="298"/>
    </row>
    <row r="69" spans="1:16" ht="17.45" customHeight="1" x14ac:dyDescent="0.15">
      <c r="A69" s="259">
        <v>65</v>
      </c>
      <c r="B69" s="303">
        <v>2016014779</v>
      </c>
      <c r="C69" s="179" t="s">
        <v>85</v>
      </c>
      <c r="D69" s="28">
        <v>2016</v>
      </c>
      <c r="E69" s="287" t="s">
        <v>86</v>
      </c>
      <c r="F69" s="278">
        <v>10</v>
      </c>
      <c r="G69" s="279">
        <v>74.930000000000007</v>
      </c>
      <c r="H69" s="279">
        <v>5.8</v>
      </c>
      <c r="I69" s="317">
        <v>90.73</v>
      </c>
      <c r="J69" s="38">
        <v>1</v>
      </c>
      <c r="K69" s="31">
        <v>32</v>
      </c>
      <c r="L69" s="125">
        <f t="shared" ref="L69:L132" si="3">IFERROR(J69/K69,"")</f>
        <v>3.125E-2</v>
      </c>
      <c r="M69" s="107">
        <v>2</v>
      </c>
      <c r="N69" s="39">
        <v>96</v>
      </c>
      <c r="O69" s="125">
        <f t="shared" ref="O69:O132" si="4">IFERROR(M69/N69,"")</f>
        <v>2.0833333333333301E-2</v>
      </c>
      <c r="P69" s="298"/>
    </row>
    <row r="70" spans="1:16" ht="17.45" customHeight="1" x14ac:dyDescent="0.15">
      <c r="A70" s="259">
        <v>66</v>
      </c>
      <c r="B70" s="303">
        <v>2016014647</v>
      </c>
      <c r="C70" s="179" t="s">
        <v>87</v>
      </c>
      <c r="D70" s="28">
        <v>2016</v>
      </c>
      <c r="E70" s="287" t="s">
        <v>86</v>
      </c>
      <c r="F70" s="278">
        <v>8.9</v>
      </c>
      <c r="G70" s="279">
        <v>74.2</v>
      </c>
      <c r="H70" s="279">
        <v>4.18</v>
      </c>
      <c r="I70" s="317">
        <v>87.28</v>
      </c>
      <c r="J70" s="38">
        <v>2</v>
      </c>
      <c r="K70" s="31">
        <v>32</v>
      </c>
      <c r="L70" s="125">
        <f t="shared" si="3"/>
        <v>6.25E-2</v>
      </c>
      <c r="M70" s="107">
        <v>5</v>
      </c>
      <c r="N70" s="39">
        <v>96</v>
      </c>
      <c r="O70" s="125">
        <f t="shared" si="4"/>
        <v>5.2083333333333301E-2</v>
      </c>
      <c r="P70" s="298"/>
    </row>
    <row r="71" spans="1:16" ht="17.45" customHeight="1" x14ac:dyDescent="0.15">
      <c r="A71" s="259">
        <v>67</v>
      </c>
      <c r="B71" s="303">
        <v>2016014962</v>
      </c>
      <c r="C71" s="179" t="s">
        <v>88</v>
      </c>
      <c r="D71" s="28">
        <v>2016</v>
      </c>
      <c r="E71" s="287" t="s">
        <v>86</v>
      </c>
      <c r="F71" s="278">
        <v>8.9</v>
      </c>
      <c r="G71" s="279">
        <v>76.05</v>
      </c>
      <c r="H71" s="279">
        <v>1.65</v>
      </c>
      <c r="I71" s="317">
        <v>86.6</v>
      </c>
      <c r="J71" s="38">
        <v>3</v>
      </c>
      <c r="K71" s="31">
        <v>32</v>
      </c>
      <c r="L71" s="125">
        <f t="shared" si="3"/>
        <v>9.375E-2</v>
      </c>
      <c r="M71" s="107">
        <v>7</v>
      </c>
      <c r="N71" s="39">
        <v>96</v>
      </c>
      <c r="O71" s="125">
        <f t="shared" si="4"/>
        <v>7.2916666666666699E-2</v>
      </c>
      <c r="P71" s="298"/>
    </row>
    <row r="72" spans="1:16" ht="17.45" customHeight="1" x14ac:dyDescent="0.15">
      <c r="A72" s="259">
        <v>68</v>
      </c>
      <c r="B72" s="303">
        <v>2016014624</v>
      </c>
      <c r="C72" s="286" t="s">
        <v>89</v>
      </c>
      <c r="D72" s="28">
        <v>2016</v>
      </c>
      <c r="E72" s="287" t="s">
        <v>86</v>
      </c>
      <c r="F72" s="269">
        <v>9.1</v>
      </c>
      <c r="G72" s="270">
        <v>72.010000000000005</v>
      </c>
      <c r="H72" s="270">
        <v>4.9000000000000004</v>
      </c>
      <c r="I72" s="317">
        <v>86.01</v>
      </c>
      <c r="J72" s="30">
        <v>4</v>
      </c>
      <c r="K72" s="31">
        <v>32</v>
      </c>
      <c r="L72" s="125">
        <f t="shared" si="3"/>
        <v>0.125</v>
      </c>
      <c r="M72" s="107">
        <v>11</v>
      </c>
      <c r="N72" s="39">
        <v>96</v>
      </c>
      <c r="O72" s="125">
        <f t="shared" si="4"/>
        <v>0.114583333333333</v>
      </c>
      <c r="P72" s="298"/>
    </row>
    <row r="73" spans="1:16" ht="17.45" customHeight="1" x14ac:dyDescent="0.15">
      <c r="A73" s="259">
        <v>69</v>
      </c>
      <c r="B73" s="303">
        <v>2016014632</v>
      </c>
      <c r="C73" s="286" t="s">
        <v>90</v>
      </c>
      <c r="D73" s="28">
        <v>2016</v>
      </c>
      <c r="E73" s="287" t="s">
        <v>86</v>
      </c>
      <c r="F73" s="269">
        <v>8.9</v>
      </c>
      <c r="G73" s="270">
        <v>71.44</v>
      </c>
      <c r="H73" s="270">
        <v>3.63</v>
      </c>
      <c r="I73" s="317">
        <v>83.97</v>
      </c>
      <c r="J73" s="30">
        <v>5</v>
      </c>
      <c r="K73" s="31">
        <v>32</v>
      </c>
      <c r="L73" s="125">
        <f t="shared" si="3"/>
        <v>0.15625</v>
      </c>
      <c r="M73" s="107">
        <v>15</v>
      </c>
      <c r="N73" s="39">
        <v>96</v>
      </c>
      <c r="O73" s="125">
        <f t="shared" si="4"/>
        <v>0.15625</v>
      </c>
      <c r="P73" s="298"/>
    </row>
    <row r="74" spans="1:16" ht="17.45" customHeight="1" x14ac:dyDescent="0.15">
      <c r="A74" s="259">
        <v>70</v>
      </c>
      <c r="B74" s="304">
        <v>2016014996</v>
      </c>
      <c r="C74" s="179" t="s">
        <v>91</v>
      </c>
      <c r="D74" s="28">
        <v>2016</v>
      </c>
      <c r="E74" s="287" t="s">
        <v>86</v>
      </c>
      <c r="F74" s="278">
        <v>9.1</v>
      </c>
      <c r="G74" s="279">
        <v>71.83</v>
      </c>
      <c r="H74" s="279">
        <v>2.97</v>
      </c>
      <c r="I74" s="317">
        <v>83.9</v>
      </c>
      <c r="J74" s="38">
        <v>6</v>
      </c>
      <c r="K74" s="31">
        <v>32</v>
      </c>
      <c r="L74" s="125">
        <f t="shared" si="3"/>
        <v>0.1875</v>
      </c>
      <c r="M74" s="107">
        <v>17</v>
      </c>
      <c r="N74" s="39">
        <v>96</v>
      </c>
      <c r="O74" s="125">
        <f t="shared" si="4"/>
        <v>0.17708333333333301</v>
      </c>
      <c r="P74" s="298"/>
    </row>
    <row r="75" spans="1:16" ht="17.45" customHeight="1" x14ac:dyDescent="0.15">
      <c r="A75" s="259">
        <v>71</v>
      </c>
      <c r="B75" s="303">
        <v>2016014638</v>
      </c>
      <c r="C75" s="286" t="s">
        <v>92</v>
      </c>
      <c r="D75" s="28">
        <v>2016</v>
      </c>
      <c r="E75" s="287" t="s">
        <v>86</v>
      </c>
      <c r="F75" s="269">
        <v>8.9</v>
      </c>
      <c r="G75" s="270">
        <v>70.61</v>
      </c>
      <c r="H75" s="270">
        <v>4.05</v>
      </c>
      <c r="I75" s="317">
        <v>83.56</v>
      </c>
      <c r="J75" s="30">
        <v>7</v>
      </c>
      <c r="K75" s="31">
        <v>32</v>
      </c>
      <c r="L75" s="125">
        <f t="shared" si="3"/>
        <v>0.21875</v>
      </c>
      <c r="M75" s="107">
        <v>20</v>
      </c>
      <c r="N75" s="39">
        <v>96</v>
      </c>
      <c r="O75" s="125">
        <f t="shared" si="4"/>
        <v>0.20833333333333301</v>
      </c>
      <c r="P75" s="298"/>
    </row>
    <row r="76" spans="1:16" ht="17.45" customHeight="1" x14ac:dyDescent="0.15">
      <c r="A76" s="259">
        <v>72</v>
      </c>
      <c r="B76" s="303">
        <v>2016014623</v>
      </c>
      <c r="C76" s="286" t="s">
        <v>93</v>
      </c>
      <c r="D76" s="28">
        <v>2016</v>
      </c>
      <c r="E76" s="287" t="s">
        <v>86</v>
      </c>
      <c r="F76" s="269">
        <v>8.9</v>
      </c>
      <c r="G76" s="270">
        <v>70.14</v>
      </c>
      <c r="H76" s="270">
        <v>3.42</v>
      </c>
      <c r="I76" s="317">
        <v>82.46</v>
      </c>
      <c r="J76" s="30">
        <v>8</v>
      </c>
      <c r="K76" s="31">
        <v>32</v>
      </c>
      <c r="L76" s="125">
        <f t="shared" si="3"/>
        <v>0.25</v>
      </c>
      <c r="M76" s="107">
        <v>23</v>
      </c>
      <c r="N76" s="39">
        <v>96</v>
      </c>
      <c r="O76" s="125">
        <f t="shared" si="4"/>
        <v>0.23958333333333301</v>
      </c>
      <c r="P76" s="298"/>
    </row>
    <row r="77" spans="1:16" ht="17.45" customHeight="1" x14ac:dyDescent="0.15">
      <c r="A77" s="259">
        <v>73</v>
      </c>
      <c r="B77" s="303">
        <v>2016014649</v>
      </c>
      <c r="C77" s="179" t="s">
        <v>94</v>
      </c>
      <c r="D77" s="28">
        <v>2016</v>
      </c>
      <c r="E77" s="287" t="s">
        <v>86</v>
      </c>
      <c r="F77" s="278">
        <v>9.4</v>
      </c>
      <c r="G77" s="279">
        <v>68.900000000000006</v>
      </c>
      <c r="H77" s="279">
        <v>3.96</v>
      </c>
      <c r="I77" s="317">
        <v>82.26</v>
      </c>
      <c r="J77" s="38">
        <v>9</v>
      </c>
      <c r="K77" s="31">
        <v>32</v>
      </c>
      <c r="L77" s="125">
        <f t="shared" si="3"/>
        <v>0.28125</v>
      </c>
      <c r="M77" s="107">
        <v>25</v>
      </c>
      <c r="N77" s="39">
        <v>96</v>
      </c>
      <c r="O77" s="125">
        <f t="shared" si="4"/>
        <v>0.26041666666666702</v>
      </c>
      <c r="P77" s="298"/>
    </row>
    <row r="78" spans="1:16" ht="17.45" customHeight="1" x14ac:dyDescent="0.15">
      <c r="A78" s="259">
        <v>74</v>
      </c>
      <c r="B78" s="303">
        <v>2016014630</v>
      </c>
      <c r="C78" s="286" t="s">
        <v>95</v>
      </c>
      <c r="D78" s="28">
        <v>2016</v>
      </c>
      <c r="E78" s="287" t="s">
        <v>86</v>
      </c>
      <c r="F78" s="269">
        <v>8.9</v>
      </c>
      <c r="G78" s="270">
        <v>68.400000000000006</v>
      </c>
      <c r="H78" s="270">
        <v>2.7</v>
      </c>
      <c r="I78" s="317">
        <v>80</v>
      </c>
      <c r="J78" s="30">
        <v>10</v>
      </c>
      <c r="K78" s="31">
        <v>32</v>
      </c>
      <c r="L78" s="125">
        <f t="shared" si="3"/>
        <v>0.3125</v>
      </c>
      <c r="M78" s="107">
        <v>33</v>
      </c>
      <c r="N78" s="39">
        <v>96</v>
      </c>
      <c r="O78" s="125">
        <f t="shared" si="4"/>
        <v>0.34375</v>
      </c>
      <c r="P78" s="298"/>
    </row>
    <row r="79" spans="1:16" ht="17.45" customHeight="1" x14ac:dyDescent="0.15">
      <c r="A79" s="259">
        <v>75</v>
      </c>
      <c r="B79" s="303">
        <v>2016014652</v>
      </c>
      <c r="C79" s="179" t="s">
        <v>96</v>
      </c>
      <c r="D79" s="28">
        <v>2016</v>
      </c>
      <c r="E79" s="287" t="s">
        <v>86</v>
      </c>
      <c r="F79" s="278">
        <v>8.9</v>
      </c>
      <c r="G79" s="279">
        <v>67.97</v>
      </c>
      <c r="H79" s="279">
        <v>2.81</v>
      </c>
      <c r="I79" s="317">
        <v>79.680000000000007</v>
      </c>
      <c r="J79" s="38">
        <v>11</v>
      </c>
      <c r="K79" s="31">
        <v>32</v>
      </c>
      <c r="L79" s="125">
        <f t="shared" si="3"/>
        <v>0.34375</v>
      </c>
      <c r="M79" s="107">
        <v>35</v>
      </c>
      <c r="N79" s="39">
        <v>96</v>
      </c>
      <c r="O79" s="125">
        <f t="shared" si="4"/>
        <v>0.36458333333333298</v>
      </c>
      <c r="P79" s="298"/>
    </row>
    <row r="80" spans="1:16" ht="17.45" customHeight="1" x14ac:dyDescent="0.15">
      <c r="A80" s="259">
        <v>76</v>
      </c>
      <c r="B80" s="303">
        <v>2016014643</v>
      </c>
      <c r="C80" s="179" t="s">
        <v>97</v>
      </c>
      <c r="D80" s="28">
        <v>2016</v>
      </c>
      <c r="E80" s="287" t="s">
        <v>86</v>
      </c>
      <c r="F80" s="278">
        <v>9</v>
      </c>
      <c r="G80" s="279">
        <v>66.33</v>
      </c>
      <c r="H80" s="279">
        <v>3.9</v>
      </c>
      <c r="I80" s="317">
        <v>79.23</v>
      </c>
      <c r="J80" s="38">
        <v>12</v>
      </c>
      <c r="K80" s="31">
        <v>32</v>
      </c>
      <c r="L80" s="125">
        <f t="shared" si="3"/>
        <v>0.375</v>
      </c>
      <c r="M80" s="107">
        <v>38</v>
      </c>
      <c r="N80" s="39">
        <v>96</v>
      </c>
      <c r="O80" s="125">
        <f t="shared" si="4"/>
        <v>0.39583333333333298</v>
      </c>
      <c r="P80" s="298"/>
    </row>
    <row r="81" spans="1:16" ht="17.45" customHeight="1" x14ac:dyDescent="0.15">
      <c r="A81" s="259">
        <v>77</v>
      </c>
      <c r="B81" s="303">
        <v>2016014640</v>
      </c>
      <c r="C81" s="286" t="s">
        <v>98</v>
      </c>
      <c r="D81" s="28">
        <v>2016</v>
      </c>
      <c r="E81" s="287" t="s">
        <v>86</v>
      </c>
      <c r="F81" s="269">
        <v>8.4</v>
      </c>
      <c r="G81" s="270">
        <v>66.88</v>
      </c>
      <c r="H81" s="270">
        <v>3.68</v>
      </c>
      <c r="I81" s="317">
        <v>78.959999999999994</v>
      </c>
      <c r="J81" s="30">
        <v>13</v>
      </c>
      <c r="K81" s="31">
        <v>32</v>
      </c>
      <c r="L81" s="125">
        <f t="shared" si="3"/>
        <v>0.40625</v>
      </c>
      <c r="M81" s="107">
        <v>41</v>
      </c>
      <c r="N81" s="39">
        <v>96</v>
      </c>
      <c r="O81" s="125">
        <f t="shared" si="4"/>
        <v>0.42708333333333298</v>
      </c>
      <c r="P81" s="298"/>
    </row>
    <row r="82" spans="1:16" ht="17.45" customHeight="1" x14ac:dyDescent="0.15">
      <c r="A82" s="259">
        <v>78</v>
      </c>
      <c r="B82" s="303">
        <v>2016014631</v>
      </c>
      <c r="C82" s="286" t="s">
        <v>99</v>
      </c>
      <c r="D82" s="28">
        <v>2016</v>
      </c>
      <c r="E82" s="287" t="s">
        <v>86</v>
      </c>
      <c r="F82" s="269">
        <v>8.4</v>
      </c>
      <c r="G82" s="270">
        <v>67.63</v>
      </c>
      <c r="H82" s="270">
        <v>2.67</v>
      </c>
      <c r="I82" s="317">
        <v>78.7</v>
      </c>
      <c r="J82" s="30">
        <v>14</v>
      </c>
      <c r="K82" s="31">
        <v>32</v>
      </c>
      <c r="L82" s="125">
        <f t="shared" si="3"/>
        <v>0.4375</v>
      </c>
      <c r="M82" s="107">
        <v>44</v>
      </c>
      <c r="N82" s="39">
        <v>96</v>
      </c>
      <c r="O82" s="125">
        <f t="shared" si="4"/>
        <v>0.45833333333333298</v>
      </c>
      <c r="P82" s="298"/>
    </row>
    <row r="83" spans="1:16" ht="17.45" customHeight="1" x14ac:dyDescent="0.15">
      <c r="A83" s="259">
        <v>79</v>
      </c>
      <c r="B83" s="303">
        <v>2016014637</v>
      </c>
      <c r="C83" s="286" t="s">
        <v>100</v>
      </c>
      <c r="D83" s="28">
        <v>2016</v>
      </c>
      <c r="E83" s="287" t="s">
        <v>86</v>
      </c>
      <c r="F83" s="269">
        <v>8.4</v>
      </c>
      <c r="G83" s="270">
        <v>66.900000000000006</v>
      </c>
      <c r="H83" s="270">
        <v>2.97</v>
      </c>
      <c r="I83" s="317">
        <v>78.27</v>
      </c>
      <c r="J83" s="30">
        <v>15</v>
      </c>
      <c r="K83" s="31">
        <v>32</v>
      </c>
      <c r="L83" s="125">
        <f t="shared" si="3"/>
        <v>0.46875</v>
      </c>
      <c r="M83" s="107">
        <v>45</v>
      </c>
      <c r="N83" s="39">
        <v>96</v>
      </c>
      <c r="O83" s="125">
        <f t="shared" si="4"/>
        <v>0.46875</v>
      </c>
      <c r="P83" s="298"/>
    </row>
    <row r="84" spans="1:16" ht="17.45" customHeight="1" x14ac:dyDescent="0.15">
      <c r="A84" s="259">
        <v>80</v>
      </c>
      <c r="B84" s="303">
        <v>2016014628</v>
      </c>
      <c r="C84" s="286" t="s">
        <v>101</v>
      </c>
      <c r="D84" s="28">
        <v>2016</v>
      </c>
      <c r="E84" s="287" t="s">
        <v>86</v>
      </c>
      <c r="F84" s="269">
        <v>8.4</v>
      </c>
      <c r="G84" s="270">
        <v>66.930000000000007</v>
      </c>
      <c r="H84" s="270">
        <v>2.57</v>
      </c>
      <c r="I84" s="317">
        <v>77.900000000000006</v>
      </c>
      <c r="J84" s="30">
        <v>16</v>
      </c>
      <c r="K84" s="31">
        <v>32</v>
      </c>
      <c r="L84" s="125">
        <f t="shared" si="3"/>
        <v>0.5</v>
      </c>
      <c r="M84" s="107">
        <v>47</v>
      </c>
      <c r="N84" s="39">
        <v>96</v>
      </c>
      <c r="O84" s="125">
        <f t="shared" si="4"/>
        <v>0.48958333333333298</v>
      </c>
      <c r="P84" s="298"/>
    </row>
    <row r="85" spans="1:16" ht="17.45" customHeight="1" x14ac:dyDescent="0.15">
      <c r="A85" s="259">
        <v>81</v>
      </c>
      <c r="B85" s="303">
        <v>2016014629</v>
      </c>
      <c r="C85" s="286" t="s">
        <v>102</v>
      </c>
      <c r="D85" s="28">
        <v>2016</v>
      </c>
      <c r="E85" s="287" t="s">
        <v>86</v>
      </c>
      <c r="F85" s="269">
        <v>8.4</v>
      </c>
      <c r="G85" s="270">
        <v>67.14</v>
      </c>
      <c r="H85" s="270">
        <v>2.33</v>
      </c>
      <c r="I85" s="317">
        <v>77.87</v>
      </c>
      <c r="J85" s="30">
        <v>17</v>
      </c>
      <c r="K85" s="31">
        <v>32</v>
      </c>
      <c r="L85" s="125">
        <f t="shared" si="3"/>
        <v>0.53125</v>
      </c>
      <c r="M85" s="107">
        <v>48</v>
      </c>
      <c r="N85" s="39">
        <v>96</v>
      </c>
      <c r="O85" s="125">
        <f t="shared" si="4"/>
        <v>0.5</v>
      </c>
      <c r="P85" s="298"/>
    </row>
    <row r="86" spans="1:16" ht="17.45" customHeight="1" x14ac:dyDescent="0.15">
      <c r="A86" s="259">
        <v>82</v>
      </c>
      <c r="B86" s="303">
        <v>2016014633</v>
      </c>
      <c r="C86" s="286" t="s">
        <v>103</v>
      </c>
      <c r="D86" s="28">
        <v>2016</v>
      </c>
      <c r="E86" s="287" t="s">
        <v>86</v>
      </c>
      <c r="F86" s="269">
        <v>8.4</v>
      </c>
      <c r="G86" s="270">
        <v>66.08</v>
      </c>
      <c r="H86" s="270">
        <v>2.21</v>
      </c>
      <c r="I86" s="317">
        <v>76.69</v>
      </c>
      <c r="J86" s="30">
        <v>18</v>
      </c>
      <c r="K86" s="31">
        <v>32</v>
      </c>
      <c r="L86" s="125">
        <f t="shared" si="3"/>
        <v>0.5625</v>
      </c>
      <c r="M86" s="107">
        <v>55</v>
      </c>
      <c r="N86" s="39">
        <v>96</v>
      </c>
      <c r="O86" s="125">
        <f t="shared" si="4"/>
        <v>0.57291666666666696</v>
      </c>
      <c r="P86" s="298"/>
    </row>
    <row r="87" spans="1:16" ht="17.45" customHeight="1" x14ac:dyDescent="0.15">
      <c r="A87" s="259">
        <v>83</v>
      </c>
      <c r="B87" s="303">
        <v>2016014642</v>
      </c>
      <c r="C87" s="179" t="s">
        <v>104</v>
      </c>
      <c r="D87" s="28">
        <v>2016</v>
      </c>
      <c r="E87" s="287" t="s">
        <v>86</v>
      </c>
      <c r="F87" s="278">
        <v>8.4</v>
      </c>
      <c r="G87" s="279">
        <v>65.09</v>
      </c>
      <c r="H87" s="279">
        <v>3.16</v>
      </c>
      <c r="I87" s="317">
        <v>76.650000000000006</v>
      </c>
      <c r="J87" s="38">
        <v>19</v>
      </c>
      <c r="K87" s="31">
        <v>32</v>
      </c>
      <c r="L87" s="125">
        <f t="shared" si="3"/>
        <v>0.59375</v>
      </c>
      <c r="M87" s="107">
        <v>56</v>
      </c>
      <c r="N87" s="39">
        <v>96</v>
      </c>
      <c r="O87" s="125">
        <f t="shared" si="4"/>
        <v>0.58333333333333304</v>
      </c>
      <c r="P87" s="298"/>
    </row>
    <row r="88" spans="1:16" ht="17.45" customHeight="1" x14ac:dyDescent="0.15">
      <c r="A88" s="259">
        <v>84</v>
      </c>
      <c r="B88" s="303">
        <v>2016014645</v>
      </c>
      <c r="C88" s="179" t="s">
        <v>105</v>
      </c>
      <c r="D88" s="28">
        <v>2016</v>
      </c>
      <c r="E88" s="287" t="s">
        <v>86</v>
      </c>
      <c r="F88" s="278">
        <v>8.4</v>
      </c>
      <c r="G88" s="279">
        <v>65.73</v>
      </c>
      <c r="H88" s="279">
        <v>1.8</v>
      </c>
      <c r="I88" s="317">
        <v>75.930000000000007</v>
      </c>
      <c r="J88" s="38">
        <v>20</v>
      </c>
      <c r="K88" s="31">
        <v>32</v>
      </c>
      <c r="L88" s="125">
        <f t="shared" si="3"/>
        <v>0.625</v>
      </c>
      <c r="M88" s="107">
        <v>60</v>
      </c>
      <c r="N88" s="39">
        <v>96</v>
      </c>
      <c r="O88" s="125">
        <f t="shared" si="4"/>
        <v>0.625</v>
      </c>
      <c r="P88" s="298"/>
    </row>
    <row r="89" spans="1:16" ht="17.45" customHeight="1" x14ac:dyDescent="0.15">
      <c r="A89" s="259">
        <v>85</v>
      </c>
      <c r="B89" s="303">
        <v>2016014646</v>
      </c>
      <c r="C89" s="179" t="s">
        <v>106</v>
      </c>
      <c r="D89" s="28">
        <v>2016</v>
      </c>
      <c r="E89" s="287" t="s">
        <v>86</v>
      </c>
      <c r="F89" s="278">
        <v>8.4</v>
      </c>
      <c r="G89" s="279">
        <v>65.3</v>
      </c>
      <c r="H89" s="279">
        <v>2.1</v>
      </c>
      <c r="I89" s="317">
        <v>75.8</v>
      </c>
      <c r="J89" s="38">
        <v>21</v>
      </c>
      <c r="K89" s="31">
        <v>32</v>
      </c>
      <c r="L89" s="125">
        <f t="shared" si="3"/>
        <v>0.65625</v>
      </c>
      <c r="M89" s="107">
        <v>61</v>
      </c>
      <c r="N89" s="39">
        <v>96</v>
      </c>
      <c r="O89" s="125">
        <f t="shared" si="4"/>
        <v>0.63541666666666696</v>
      </c>
      <c r="P89" s="298"/>
    </row>
    <row r="90" spans="1:16" ht="17.45" customHeight="1" x14ac:dyDescent="0.15">
      <c r="A90" s="259">
        <v>86</v>
      </c>
      <c r="B90" s="303">
        <v>2016014648</v>
      </c>
      <c r="C90" s="179" t="s">
        <v>107</v>
      </c>
      <c r="D90" s="28">
        <v>2016</v>
      </c>
      <c r="E90" s="287" t="s">
        <v>86</v>
      </c>
      <c r="F90" s="278">
        <v>8.4</v>
      </c>
      <c r="G90" s="279">
        <v>62.71</v>
      </c>
      <c r="H90" s="279">
        <v>3.77</v>
      </c>
      <c r="I90" s="317">
        <v>74.88</v>
      </c>
      <c r="J90" s="38">
        <v>22</v>
      </c>
      <c r="K90" s="31">
        <v>32</v>
      </c>
      <c r="L90" s="125">
        <f t="shared" si="3"/>
        <v>0.6875</v>
      </c>
      <c r="M90" s="107">
        <v>68</v>
      </c>
      <c r="N90" s="39">
        <v>96</v>
      </c>
      <c r="O90" s="125">
        <f t="shared" si="4"/>
        <v>0.70833333333333304</v>
      </c>
      <c r="P90" s="298"/>
    </row>
    <row r="91" spans="1:16" ht="17.45" customHeight="1" x14ac:dyDescent="0.15">
      <c r="A91" s="259">
        <v>87</v>
      </c>
      <c r="B91" s="303">
        <v>2016014627</v>
      </c>
      <c r="C91" s="286" t="s">
        <v>108</v>
      </c>
      <c r="D91" s="28">
        <v>2016</v>
      </c>
      <c r="E91" s="287" t="s">
        <v>86</v>
      </c>
      <c r="F91" s="269">
        <v>8.4</v>
      </c>
      <c r="G91" s="270">
        <v>64.22</v>
      </c>
      <c r="H91" s="270">
        <v>1.8</v>
      </c>
      <c r="I91" s="317">
        <v>74.42</v>
      </c>
      <c r="J91" s="30">
        <v>23</v>
      </c>
      <c r="K91" s="31">
        <v>32</v>
      </c>
      <c r="L91" s="125">
        <f t="shared" si="3"/>
        <v>0.71875</v>
      </c>
      <c r="M91" s="107">
        <v>71</v>
      </c>
      <c r="N91" s="39">
        <v>96</v>
      </c>
      <c r="O91" s="125">
        <f t="shared" si="4"/>
        <v>0.73958333333333304</v>
      </c>
      <c r="P91" s="298"/>
    </row>
    <row r="92" spans="1:16" ht="17.45" customHeight="1" x14ac:dyDescent="0.15">
      <c r="A92" s="259">
        <v>88</v>
      </c>
      <c r="B92" s="303">
        <v>2015014648</v>
      </c>
      <c r="C92" s="179" t="s">
        <v>109</v>
      </c>
      <c r="D92" s="28">
        <v>2016</v>
      </c>
      <c r="E92" s="287" t="s">
        <v>86</v>
      </c>
      <c r="F92" s="278">
        <v>8.4</v>
      </c>
      <c r="G92" s="279">
        <v>63.09</v>
      </c>
      <c r="H92" s="279">
        <v>2.4</v>
      </c>
      <c r="I92" s="317">
        <v>73.89</v>
      </c>
      <c r="J92" s="38">
        <v>24</v>
      </c>
      <c r="K92" s="31">
        <v>32</v>
      </c>
      <c r="L92" s="125">
        <f t="shared" si="3"/>
        <v>0.75</v>
      </c>
      <c r="M92" s="107">
        <v>73</v>
      </c>
      <c r="N92" s="39">
        <v>96</v>
      </c>
      <c r="O92" s="125">
        <f t="shared" si="4"/>
        <v>0.76041666666666696</v>
      </c>
      <c r="P92" s="298"/>
    </row>
    <row r="93" spans="1:16" ht="17.45" customHeight="1" x14ac:dyDescent="0.15">
      <c r="A93" s="259">
        <v>89</v>
      </c>
      <c r="B93" s="303">
        <v>2016014636</v>
      </c>
      <c r="C93" s="286" t="s">
        <v>110</v>
      </c>
      <c r="D93" s="28">
        <v>2016</v>
      </c>
      <c r="E93" s="287" t="s">
        <v>86</v>
      </c>
      <c r="F93" s="269">
        <v>8.4</v>
      </c>
      <c r="G93" s="270">
        <v>63.48</v>
      </c>
      <c r="H93" s="270">
        <v>1.8</v>
      </c>
      <c r="I93" s="317">
        <v>73.680000000000007</v>
      </c>
      <c r="J93" s="30">
        <v>25</v>
      </c>
      <c r="K93" s="31">
        <v>32</v>
      </c>
      <c r="L93" s="125">
        <f t="shared" si="3"/>
        <v>0.78125</v>
      </c>
      <c r="M93" s="107">
        <v>75</v>
      </c>
      <c r="N93" s="39">
        <v>96</v>
      </c>
      <c r="O93" s="125">
        <f t="shared" si="4"/>
        <v>0.78125</v>
      </c>
      <c r="P93" s="298"/>
    </row>
    <row r="94" spans="1:16" ht="17.45" customHeight="1" x14ac:dyDescent="0.15">
      <c r="A94" s="259">
        <v>90</v>
      </c>
      <c r="B94" s="303">
        <v>2016014625</v>
      </c>
      <c r="C94" s="286" t="s">
        <v>111</v>
      </c>
      <c r="D94" s="28">
        <v>2016</v>
      </c>
      <c r="E94" s="287" t="s">
        <v>86</v>
      </c>
      <c r="F94" s="269">
        <v>7.9</v>
      </c>
      <c r="G94" s="270">
        <v>60.92</v>
      </c>
      <c r="H94" s="270">
        <v>4.6399999999999997</v>
      </c>
      <c r="I94" s="317">
        <v>73.459999999999994</v>
      </c>
      <c r="J94" s="30">
        <v>26</v>
      </c>
      <c r="K94" s="31">
        <v>32</v>
      </c>
      <c r="L94" s="125">
        <f t="shared" si="3"/>
        <v>0.8125</v>
      </c>
      <c r="M94" s="107">
        <v>78</v>
      </c>
      <c r="N94" s="39">
        <v>96</v>
      </c>
      <c r="O94" s="125">
        <f t="shared" si="4"/>
        <v>0.8125</v>
      </c>
      <c r="P94" s="298"/>
    </row>
    <row r="95" spans="1:16" ht="17.45" customHeight="1" x14ac:dyDescent="0.15">
      <c r="A95" s="259">
        <v>91</v>
      </c>
      <c r="B95" s="303">
        <v>2016014634</v>
      </c>
      <c r="C95" s="286" t="s">
        <v>112</v>
      </c>
      <c r="D95" s="28">
        <v>2016</v>
      </c>
      <c r="E95" s="287" t="s">
        <v>86</v>
      </c>
      <c r="F95" s="269">
        <v>8.4</v>
      </c>
      <c r="G95" s="270">
        <v>63.35</v>
      </c>
      <c r="H95" s="270">
        <v>1.5</v>
      </c>
      <c r="I95" s="317">
        <v>73.25</v>
      </c>
      <c r="J95" s="30">
        <v>27</v>
      </c>
      <c r="K95" s="31">
        <v>32</v>
      </c>
      <c r="L95" s="125">
        <f t="shared" si="3"/>
        <v>0.84375</v>
      </c>
      <c r="M95" s="107">
        <v>80</v>
      </c>
      <c r="N95" s="39">
        <v>96</v>
      </c>
      <c r="O95" s="125">
        <f t="shared" si="4"/>
        <v>0.83333333333333304</v>
      </c>
      <c r="P95" s="298"/>
    </row>
    <row r="96" spans="1:16" ht="17.45" customHeight="1" x14ac:dyDescent="0.15">
      <c r="A96" s="259">
        <v>92</v>
      </c>
      <c r="B96" s="303">
        <v>2016014635</v>
      </c>
      <c r="C96" s="286" t="s">
        <v>113</v>
      </c>
      <c r="D96" s="28">
        <v>2016</v>
      </c>
      <c r="E96" s="287" t="s">
        <v>86</v>
      </c>
      <c r="F96" s="269">
        <v>8.4</v>
      </c>
      <c r="G96" s="270">
        <v>62.96</v>
      </c>
      <c r="H96" s="270">
        <v>1.8</v>
      </c>
      <c r="I96" s="317">
        <v>73.16</v>
      </c>
      <c r="J96" s="30">
        <v>28</v>
      </c>
      <c r="K96" s="31">
        <v>32</v>
      </c>
      <c r="L96" s="125">
        <f t="shared" si="3"/>
        <v>0.875</v>
      </c>
      <c r="M96" s="107">
        <v>81</v>
      </c>
      <c r="N96" s="39">
        <v>96</v>
      </c>
      <c r="O96" s="125">
        <f t="shared" si="4"/>
        <v>0.84375</v>
      </c>
      <c r="P96" s="298"/>
    </row>
    <row r="97" spans="1:16" ht="17.45" customHeight="1" x14ac:dyDescent="0.15">
      <c r="A97" s="259">
        <v>93</v>
      </c>
      <c r="B97" s="303">
        <v>2016014650</v>
      </c>
      <c r="C97" s="179" t="s">
        <v>114</v>
      </c>
      <c r="D97" s="28">
        <v>2016</v>
      </c>
      <c r="E97" s="287" t="s">
        <v>86</v>
      </c>
      <c r="F97" s="278">
        <v>8.4</v>
      </c>
      <c r="G97" s="279">
        <v>61.17</v>
      </c>
      <c r="H97" s="279">
        <v>3.4</v>
      </c>
      <c r="I97" s="317">
        <v>72.97</v>
      </c>
      <c r="J97" s="38">
        <v>29</v>
      </c>
      <c r="K97" s="31">
        <v>32</v>
      </c>
      <c r="L97" s="125">
        <f t="shared" si="3"/>
        <v>0.90625</v>
      </c>
      <c r="M97" s="107">
        <v>84</v>
      </c>
      <c r="N97" s="39">
        <v>96</v>
      </c>
      <c r="O97" s="125">
        <f t="shared" si="4"/>
        <v>0.875</v>
      </c>
      <c r="P97" s="298"/>
    </row>
    <row r="98" spans="1:16" ht="17.45" customHeight="1" x14ac:dyDescent="0.15">
      <c r="A98" s="259">
        <v>94</v>
      </c>
      <c r="B98" s="303">
        <v>2016014644</v>
      </c>
      <c r="C98" s="179" t="s">
        <v>115</v>
      </c>
      <c r="D98" s="28">
        <v>2016</v>
      </c>
      <c r="E98" s="287" t="s">
        <v>86</v>
      </c>
      <c r="F98" s="278">
        <v>8.4</v>
      </c>
      <c r="G98" s="279">
        <v>61.23</v>
      </c>
      <c r="H98" s="279">
        <v>1.8</v>
      </c>
      <c r="I98" s="317">
        <v>71.430000000000007</v>
      </c>
      <c r="J98" s="38">
        <v>30</v>
      </c>
      <c r="K98" s="31">
        <v>32</v>
      </c>
      <c r="L98" s="125">
        <f t="shared" si="3"/>
        <v>0.9375</v>
      </c>
      <c r="M98" s="107">
        <v>91</v>
      </c>
      <c r="N98" s="39">
        <v>96</v>
      </c>
      <c r="O98" s="125">
        <f t="shared" si="4"/>
        <v>0.94791666666666696</v>
      </c>
      <c r="P98" s="298"/>
    </row>
    <row r="99" spans="1:16" ht="17.45" customHeight="1" x14ac:dyDescent="0.15">
      <c r="A99" s="259">
        <v>95</v>
      </c>
      <c r="B99" s="303">
        <v>2016014626</v>
      </c>
      <c r="C99" s="286" t="s">
        <v>116</v>
      </c>
      <c r="D99" s="28">
        <v>2016</v>
      </c>
      <c r="E99" s="287" t="s">
        <v>86</v>
      </c>
      <c r="F99" s="269">
        <v>8.4</v>
      </c>
      <c r="G99" s="270">
        <v>58.26</v>
      </c>
      <c r="H99" s="270">
        <v>1.8</v>
      </c>
      <c r="I99" s="317">
        <v>68.459999999999994</v>
      </c>
      <c r="J99" s="30">
        <v>31</v>
      </c>
      <c r="K99" s="31">
        <v>32</v>
      </c>
      <c r="L99" s="125">
        <f t="shared" si="3"/>
        <v>0.96875</v>
      </c>
      <c r="M99" s="107">
        <v>95</v>
      </c>
      <c r="N99" s="39">
        <v>96</v>
      </c>
      <c r="O99" s="125">
        <f t="shared" si="4"/>
        <v>0.98958333333333304</v>
      </c>
      <c r="P99" s="298"/>
    </row>
    <row r="100" spans="1:16" ht="17.45" customHeight="1" x14ac:dyDescent="0.15">
      <c r="A100" s="259">
        <v>96</v>
      </c>
      <c r="B100" s="305">
        <v>2016014641</v>
      </c>
      <c r="C100" s="306" t="s">
        <v>117</v>
      </c>
      <c r="D100" s="307">
        <v>2016</v>
      </c>
      <c r="E100" s="308" t="s">
        <v>86</v>
      </c>
      <c r="F100" s="309">
        <v>8.4</v>
      </c>
      <c r="G100" s="310">
        <v>58.01</v>
      </c>
      <c r="H100" s="310">
        <v>1.8</v>
      </c>
      <c r="I100" s="318">
        <v>68.209999999999994</v>
      </c>
      <c r="J100" s="319">
        <v>32</v>
      </c>
      <c r="K100" s="320">
        <v>32</v>
      </c>
      <c r="L100" s="125">
        <f t="shared" si="3"/>
        <v>1</v>
      </c>
      <c r="M100" s="321">
        <v>96</v>
      </c>
      <c r="N100" s="39">
        <v>96</v>
      </c>
      <c r="O100" s="125">
        <f t="shared" si="4"/>
        <v>1</v>
      </c>
      <c r="P100" s="322"/>
    </row>
    <row r="101" spans="1:16" ht="17.45" customHeight="1" x14ac:dyDescent="0.15">
      <c r="A101" s="259">
        <v>97</v>
      </c>
      <c r="B101" s="285">
        <v>2016014661</v>
      </c>
      <c r="C101" s="286" t="s">
        <v>118</v>
      </c>
      <c r="D101" s="28">
        <v>2016</v>
      </c>
      <c r="E101" s="311" t="s">
        <v>119</v>
      </c>
      <c r="F101" s="269">
        <v>7.34</v>
      </c>
      <c r="G101" s="270">
        <v>74.27</v>
      </c>
      <c r="H101" s="270">
        <v>5.56</v>
      </c>
      <c r="I101" s="302">
        <v>87.17</v>
      </c>
      <c r="J101" s="30">
        <v>1</v>
      </c>
      <c r="K101" s="31">
        <v>32</v>
      </c>
      <c r="L101" s="125">
        <f t="shared" si="3"/>
        <v>3.125E-2</v>
      </c>
      <c r="M101" s="107">
        <v>1</v>
      </c>
      <c r="N101" s="39">
        <v>60</v>
      </c>
      <c r="O101" s="125">
        <f t="shared" si="4"/>
        <v>1.6666666666666701E-2</v>
      </c>
      <c r="P101" s="298"/>
    </row>
    <row r="102" spans="1:16" ht="17.45" customHeight="1" x14ac:dyDescent="0.15">
      <c r="A102" s="259">
        <v>98</v>
      </c>
      <c r="B102" s="285">
        <v>2016014672</v>
      </c>
      <c r="C102" s="286" t="s">
        <v>120</v>
      </c>
      <c r="D102" s="28">
        <v>2016</v>
      </c>
      <c r="E102" s="311" t="s">
        <v>119</v>
      </c>
      <c r="F102" s="269">
        <v>7.92</v>
      </c>
      <c r="G102" s="270">
        <v>74.953500000000005</v>
      </c>
      <c r="H102" s="270">
        <v>4.2713999999999999</v>
      </c>
      <c r="I102" s="302">
        <v>87.144900000000007</v>
      </c>
      <c r="J102" s="30">
        <v>2</v>
      </c>
      <c r="K102" s="31">
        <v>32</v>
      </c>
      <c r="L102" s="125">
        <f t="shared" si="3"/>
        <v>6.25E-2</v>
      </c>
      <c r="M102" s="107">
        <v>2</v>
      </c>
      <c r="N102" s="39">
        <v>60</v>
      </c>
      <c r="O102" s="125">
        <f t="shared" si="4"/>
        <v>3.3333333333333298E-2</v>
      </c>
      <c r="P102" s="298"/>
    </row>
    <row r="103" spans="1:16" ht="17.45" customHeight="1" x14ac:dyDescent="0.15">
      <c r="A103" s="259">
        <v>99</v>
      </c>
      <c r="B103" s="285">
        <v>2016014959</v>
      </c>
      <c r="C103" s="179" t="s">
        <v>121</v>
      </c>
      <c r="D103" s="28">
        <v>2016</v>
      </c>
      <c r="E103" s="311" t="s">
        <v>119</v>
      </c>
      <c r="F103" s="278">
        <v>7.42</v>
      </c>
      <c r="G103" s="279">
        <v>74.697000000000003</v>
      </c>
      <c r="H103" s="279">
        <v>4.9000000000000004</v>
      </c>
      <c r="I103" s="302">
        <v>87.016999999999996</v>
      </c>
      <c r="J103" s="38">
        <v>3</v>
      </c>
      <c r="K103" s="31">
        <v>32</v>
      </c>
      <c r="L103" s="125">
        <f t="shared" si="3"/>
        <v>9.375E-2</v>
      </c>
      <c r="M103" s="107">
        <v>3</v>
      </c>
      <c r="N103" s="39">
        <v>60</v>
      </c>
      <c r="O103" s="125">
        <f t="shared" si="4"/>
        <v>0.05</v>
      </c>
      <c r="P103" s="298"/>
    </row>
    <row r="104" spans="1:16" ht="17.45" customHeight="1" x14ac:dyDescent="0.15">
      <c r="A104" s="259">
        <v>100</v>
      </c>
      <c r="B104" s="285">
        <v>2016014682</v>
      </c>
      <c r="C104" s="312" t="s">
        <v>122</v>
      </c>
      <c r="D104" s="313">
        <v>2016</v>
      </c>
      <c r="E104" s="311" t="s">
        <v>119</v>
      </c>
      <c r="F104" s="314">
        <v>7.12</v>
      </c>
      <c r="G104" s="315">
        <v>71.8</v>
      </c>
      <c r="H104" s="315">
        <v>6.4</v>
      </c>
      <c r="I104" s="302">
        <v>85.32</v>
      </c>
      <c r="J104" s="38">
        <v>4</v>
      </c>
      <c r="K104" s="31">
        <v>32</v>
      </c>
      <c r="L104" s="125">
        <f t="shared" si="3"/>
        <v>0.125</v>
      </c>
      <c r="M104" s="107">
        <v>4</v>
      </c>
      <c r="N104" s="39">
        <v>60</v>
      </c>
      <c r="O104" s="125">
        <f t="shared" si="4"/>
        <v>6.6666666666666693E-2</v>
      </c>
      <c r="P104" s="298"/>
    </row>
    <row r="105" spans="1:16" ht="17.45" customHeight="1" x14ac:dyDescent="0.15">
      <c r="A105" s="259">
        <v>101</v>
      </c>
      <c r="B105" s="285">
        <v>2016014680</v>
      </c>
      <c r="C105" s="179" t="s">
        <v>123</v>
      </c>
      <c r="D105" s="194">
        <v>2016</v>
      </c>
      <c r="E105" s="311" t="s">
        <v>119</v>
      </c>
      <c r="F105" s="278">
        <v>7.02</v>
      </c>
      <c r="G105" s="279">
        <v>73.2</v>
      </c>
      <c r="H105" s="279">
        <v>4.2</v>
      </c>
      <c r="I105" s="302">
        <v>84.42</v>
      </c>
      <c r="J105" s="38">
        <v>5</v>
      </c>
      <c r="K105" s="31">
        <v>32</v>
      </c>
      <c r="L105" s="125">
        <f t="shared" si="3"/>
        <v>0.15625</v>
      </c>
      <c r="M105" s="107">
        <v>5</v>
      </c>
      <c r="N105" s="39">
        <v>60</v>
      </c>
      <c r="O105" s="125">
        <f t="shared" si="4"/>
        <v>8.3333333333333301E-2</v>
      </c>
      <c r="P105" s="298"/>
    </row>
    <row r="106" spans="1:16" ht="17.45" customHeight="1" x14ac:dyDescent="0.15">
      <c r="A106" s="259">
        <v>102</v>
      </c>
      <c r="B106" s="285">
        <v>2016014662</v>
      </c>
      <c r="C106" s="312" t="s">
        <v>124</v>
      </c>
      <c r="D106" s="313">
        <v>2016</v>
      </c>
      <c r="E106" s="311" t="s">
        <v>119</v>
      </c>
      <c r="F106" s="314">
        <v>7.42</v>
      </c>
      <c r="G106" s="315">
        <v>72.86</v>
      </c>
      <c r="H106" s="315">
        <v>3.92</v>
      </c>
      <c r="I106" s="302">
        <v>84.2</v>
      </c>
      <c r="J106" s="38">
        <v>6</v>
      </c>
      <c r="K106" s="31">
        <v>32</v>
      </c>
      <c r="L106" s="125">
        <f t="shared" si="3"/>
        <v>0.1875</v>
      </c>
      <c r="M106" s="107">
        <v>6</v>
      </c>
      <c r="N106" s="39">
        <v>60</v>
      </c>
      <c r="O106" s="125">
        <f t="shared" si="4"/>
        <v>0.1</v>
      </c>
      <c r="P106" s="298"/>
    </row>
    <row r="107" spans="1:16" ht="17.45" customHeight="1" x14ac:dyDescent="0.15">
      <c r="A107" s="259">
        <v>103</v>
      </c>
      <c r="B107" s="285">
        <v>2016014671</v>
      </c>
      <c r="C107" s="286" t="s">
        <v>125</v>
      </c>
      <c r="D107" s="28">
        <v>2016</v>
      </c>
      <c r="E107" s="311" t="s">
        <v>119</v>
      </c>
      <c r="F107" s="269">
        <v>7.44</v>
      </c>
      <c r="G107" s="270">
        <v>74.709999999999994</v>
      </c>
      <c r="H107" s="270">
        <v>1.8</v>
      </c>
      <c r="I107" s="302">
        <v>83.95</v>
      </c>
      <c r="J107" s="30">
        <v>7</v>
      </c>
      <c r="K107" s="31">
        <v>32</v>
      </c>
      <c r="L107" s="125">
        <f t="shared" si="3"/>
        <v>0.21875</v>
      </c>
      <c r="M107" s="107">
        <v>7</v>
      </c>
      <c r="N107" s="39">
        <v>60</v>
      </c>
      <c r="O107" s="125">
        <f t="shared" si="4"/>
        <v>0.116666666666667</v>
      </c>
      <c r="P107" s="298"/>
    </row>
    <row r="108" spans="1:16" ht="17.45" customHeight="1" x14ac:dyDescent="0.15">
      <c r="A108" s="259">
        <v>104</v>
      </c>
      <c r="B108" s="316">
        <v>2016014657</v>
      </c>
      <c r="C108" s="286" t="s">
        <v>126</v>
      </c>
      <c r="D108" s="28">
        <v>2016</v>
      </c>
      <c r="E108" s="311" t="s">
        <v>119</v>
      </c>
      <c r="F108" s="269">
        <v>7.41</v>
      </c>
      <c r="G108" s="270">
        <v>71.239999999999995</v>
      </c>
      <c r="H108" s="270">
        <v>4.22</v>
      </c>
      <c r="I108" s="302">
        <v>82.87</v>
      </c>
      <c r="J108" s="30">
        <v>8</v>
      </c>
      <c r="K108" s="31">
        <v>32</v>
      </c>
      <c r="L108" s="125">
        <f t="shared" si="3"/>
        <v>0.25</v>
      </c>
      <c r="M108" s="107">
        <v>9</v>
      </c>
      <c r="N108" s="39">
        <v>60</v>
      </c>
      <c r="O108" s="125">
        <f t="shared" si="4"/>
        <v>0.15</v>
      </c>
      <c r="P108" s="298"/>
    </row>
    <row r="109" spans="1:16" ht="17.45" customHeight="1" x14ac:dyDescent="0.15">
      <c r="A109" s="259">
        <v>105</v>
      </c>
      <c r="B109" s="285">
        <v>2016014681</v>
      </c>
      <c r="C109" s="179" t="s">
        <v>127</v>
      </c>
      <c r="D109" s="194">
        <v>2016</v>
      </c>
      <c r="E109" s="311" t="s">
        <v>119</v>
      </c>
      <c r="F109" s="278">
        <v>7.51</v>
      </c>
      <c r="G109" s="279">
        <v>72.59</v>
      </c>
      <c r="H109" s="279">
        <v>2</v>
      </c>
      <c r="I109" s="302">
        <v>82.1</v>
      </c>
      <c r="J109" s="38">
        <v>9</v>
      </c>
      <c r="K109" s="31">
        <v>32</v>
      </c>
      <c r="L109" s="125">
        <f t="shared" si="3"/>
        <v>0.28125</v>
      </c>
      <c r="M109" s="107">
        <v>11</v>
      </c>
      <c r="N109" s="39">
        <v>60</v>
      </c>
      <c r="O109" s="125">
        <f t="shared" si="4"/>
        <v>0.18333333333333299</v>
      </c>
      <c r="P109" s="298"/>
    </row>
    <row r="110" spans="1:16" ht="17.45" customHeight="1" x14ac:dyDescent="0.15">
      <c r="A110" s="259">
        <v>106</v>
      </c>
      <c r="B110" s="285">
        <v>2016014667</v>
      </c>
      <c r="C110" s="179" t="s">
        <v>128</v>
      </c>
      <c r="D110" s="28">
        <v>2016</v>
      </c>
      <c r="E110" s="311" t="s">
        <v>119</v>
      </c>
      <c r="F110" s="278">
        <v>7.43</v>
      </c>
      <c r="G110" s="279">
        <v>72.69</v>
      </c>
      <c r="H110" s="279">
        <v>1.85</v>
      </c>
      <c r="I110" s="302">
        <v>81.97</v>
      </c>
      <c r="J110" s="38">
        <v>10</v>
      </c>
      <c r="K110" s="31">
        <v>32</v>
      </c>
      <c r="L110" s="125">
        <f t="shared" si="3"/>
        <v>0.3125</v>
      </c>
      <c r="M110" s="107">
        <v>12</v>
      </c>
      <c r="N110" s="39">
        <v>60</v>
      </c>
      <c r="O110" s="125">
        <f t="shared" si="4"/>
        <v>0.2</v>
      </c>
      <c r="P110" s="298"/>
    </row>
    <row r="111" spans="1:16" ht="17.45" customHeight="1" x14ac:dyDescent="0.15">
      <c r="A111" s="259">
        <v>107</v>
      </c>
      <c r="B111" s="285">
        <v>2016014669</v>
      </c>
      <c r="C111" s="179" t="s">
        <v>129</v>
      </c>
      <c r="D111" s="28">
        <v>2016</v>
      </c>
      <c r="E111" s="311" t="s">
        <v>119</v>
      </c>
      <c r="F111" s="278">
        <v>7.44</v>
      </c>
      <c r="G111" s="279">
        <v>71.87</v>
      </c>
      <c r="H111" s="279">
        <v>1.93</v>
      </c>
      <c r="I111" s="302">
        <v>81.239999999999995</v>
      </c>
      <c r="J111" s="38">
        <v>11</v>
      </c>
      <c r="K111" s="31">
        <v>32</v>
      </c>
      <c r="L111" s="125">
        <f t="shared" si="3"/>
        <v>0.34375</v>
      </c>
      <c r="M111" s="107">
        <v>15</v>
      </c>
      <c r="N111" s="39">
        <v>60</v>
      </c>
      <c r="O111" s="125">
        <f t="shared" si="4"/>
        <v>0.25</v>
      </c>
      <c r="P111" s="298"/>
    </row>
    <row r="112" spans="1:16" ht="17.45" customHeight="1" x14ac:dyDescent="0.15">
      <c r="A112" s="259">
        <v>108</v>
      </c>
      <c r="B112" s="285">
        <v>2016014679</v>
      </c>
      <c r="C112" s="179" t="s">
        <v>130</v>
      </c>
      <c r="D112" s="194">
        <v>2016</v>
      </c>
      <c r="E112" s="311" t="s">
        <v>119</v>
      </c>
      <c r="F112" s="278">
        <v>6.91</v>
      </c>
      <c r="G112" s="279">
        <v>69.78</v>
      </c>
      <c r="H112" s="279">
        <v>3.85</v>
      </c>
      <c r="I112" s="302">
        <v>80.540000000000006</v>
      </c>
      <c r="J112" s="38">
        <v>12</v>
      </c>
      <c r="K112" s="31">
        <v>32</v>
      </c>
      <c r="L112" s="125">
        <f t="shared" si="3"/>
        <v>0.375</v>
      </c>
      <c r="M112" s="107">
        <v>20</v>
      </c>
      <c r="N112" s="39">
        <v>60</v>
      </c>
      <c r="O112" s="125">
        <f t="shared" si="4"/>
        <v>0.33333333333333298</v>
      </c>
      <c r="P112" s="298"/>
    </row>
    <row r="113" spans="1:16" ht="17.45" customHeight="1" x14ac:dyDescent="0.15">
      <c r="A113" s="259">
        <v>109</v>
      </c>
      <c r="B113" s="285">
        <v>2016014665</v>
      </c>
      <c r="C113" s="179" t="s">
        <v>131</v>
      </c>
      <c r="D113" s="28">
        <v>2016</v>
      </c>
      <c r="E113" s="311" t="s">
        <v>119</v>
      </c>
      <c r="F113" s="278">
        <v>6.92</v>
      </c>
      <c r="G113" s="279">
        <v>71.599999999999994</v>
      </c>
      <c r="H113" s="279">
        <v>1.96</v>
      </c>
      <c r="I113" s="302">
        <v>80.48</v>
      </c>
      <c r="J113" s="38">
        <v>13</v>
      </c>
      <c r="K113" s="31">
        <v>32</v>
      </c>
      <c r="L113" s="125">
        <f t="shared" si="3"/>
        <v>0.40625</v>
      </c>
      <c r="M113" s="107">
        <v>21</v>
      </c>
      <c r="N113" s="39">
        <v>60</v>
      </c>
      <c r="O113" s="125">
        <f t="shared" si="4"/>
        <v>0.35</v>
      </c>
      <c r="P113" s="298"/>
    </row>
    <row r="114" spans="1:16" ht="17.45" customHeight="1" x14ac:dyDescent="0.15">
      <c r="A114" s="259">
        <v>110</v>
      </c>
      <c r="B114" s="316">
        <v>2016014655</v>
      </c>
      <c r="C114" s="312" t="s">
        <v>132</v>
      </c>
      <c r="D114" s="313">
        <v>2016</v>
      </c>
      <c r="E114" s="311" t="s">
        <v>119</v>
      </c>
      <c r="F114" s="314">
        <v>7.41</v>
      </c>
      <c r="G114" s="315">
        <v>70.81</v>
      </c>
      <c r="H114" s="315">
        <v>1.93</v>
      </c>
      <c r="I114" s="302">
        <v>80.150000000000006</v>
      </c>
      <c r="J114" s="30">
        <v>14</v>
      </c>
      <c r="K114" s="31">
        <v>32</v>
      </c>
      <c r="L114" s="125">
        <f t="shared" si="3"/>
        <v>0.4375</v>
      </c>
      <c r="M114" s="107">
        <v>23</v>
      </c>
      <c r="N114" s="39">
        <v>60</v>
      </c>
      <c r="O114" s="125">
        <f t="shared" si="4"/>
        <v>0.38333333333333303</v>
      </c>
      <c r="P114" s="298"/>
    </row>
    <row r="115" spans="1:16" ht="17.45" customHeight="1" x14ac:dyDescent="0.15">
      <c r="A115" s="259">
        <v>111</v>
      </c>
      <c r="B115" s="285">
        <v>2016014670</v>
      </c>
      <c r="C115" s="286" t="s">
        <v>133</v>
      </c>
      <c r="D115" s="28">
        <v>2016</v>
      </c>
      <c r="E115" s="311" t="s">
        <v>119</v>
      </c>
      <c r="F115" s="269">
        <v>7.01</v>
      </c>
      <c r="G115" s="270">
        <v>70.22</v>
      </c>
      <c r="H115" s="270">
        <v>2.31</v>
      </c>
      <c r="I115" s="302">
        <v>79.540000000000006</v>
      </c>
      <c r="J115" s="30">
        <v>15</v>
      </c>
      <c r="K115" s="31">
        <v>32</v>
      </c>
      <c r="L115" s="125">
        <f t="shared" si="3"/>
        <v>0.46875</v>
      </c>
      <c r="M115" s="107">
        <v>26</v>
      </c>
      <c r="N115" s="39">
        <v>60</v>
      </c>
      <c r="O115" s="125">
        <f t="shared" si="4"/>
        <v>0.43333333333333302</v>
      </c>
      <c r="P115" s="298"/>
    </row>
    <row r="116" spans="1:16" ht="17.45" customHeight="1" x14ac:dyDescent="0.15">
      <c r="A116" s="259">
        <v>112</v>
      </c>
      <c r="B116" s="285">
        <v>2016014675</v>
      </c>
      <c r="C116" s="286" t="s">
        <v>134</v>
      </c>
      <c r="D116" s="28">
        <v>2016</v>
      </c>
      <c r="E116" s="311" t="s">
        <v>119</v>
      </c>
      <c r="F116" s="269">
        <v>6.91</v>
      </c>
      <c r="G116" s="270">
        <v>68.930000000000007</v>
      </c>
      <c r="H116" s="270">
        <v>3.67</v>
      </c>
      <c r="I116" s="302">
        <v>79.510000000000005</v>
      </c>
      <c r="J116" s="30">
        <v>16</v>
      </c>
      <c r="K116" s="31">
        <v>32</v>
      </c>
      <c r="L116" s="125">
        <f t="shared" si="3"/>
        <v>0.5</v>
      </c>
      <c r="M116" s="107">
        <v>27</v>
      </c>
      <c r="N116" s="39">
        <v>60</v>
      </c>
      <c r="O116" s="125">
        <f t="shared" si="4"/>
        <v>0.45</v>
      </c>
      <c r="P116" s="298"/>
    </row>
    <row r="117" spans="1:16" ht="17.45" customHeight="1" x14ac:dyDescent="0.15">
      <c r="A117" s="259">
        <v>113</v>
      </c>
      <c r="B117" s="285">
        <v>2016014673</v>
      </c>
      <c r="C117" s="286" t="s">
        <v>135</v>
      </c>
      <c r="D117" s="28">
        <v>2016</v>
      </c>
      <c r="E117" s="311" t="s">
        <v>119</v>
      </c>
      <c r="F117" s="269">
        <v>7.4</v>
      </c>
      <c r="G117" s="270">
        <v>69.59</v>
      </c>
      <c r="H117" s="270">
        <v>2.4</v>
      </c>
      <c r="I117" s="302">
        <v>79.39</v>
      </c>
      <c r="J117" s="30">
        <v>17</v>
      </c>
      <c r="K117" s="31">
        <v>32</v>
      </c>
      <c r="L117" s="125">
        <f t="shared" si="3"/>
        <v>0.53125</v>
      </c>
      <c r="M117" s="107">
        <v>29</v>
      </c>
      <c r="N117" s="39">
        <v>60</v>
      </c>
      <c r="O117" s="125">
        <f t="shared" si="4"/>
        <v>0.483333333333333</v>
      </c>
      <c r="P117" s="298"/>
    </row>
    <row r="118" spans="1:16" ht="17.45" customHeight="1" x14ac:dyDescent="0.15">
      <c r="A118" s="259">
        <v>114</v>
      </c>
      <c r="B118" s="285">
        <v>2016014668</v>
      </c>
      <c r="C118" s="179" t="s">
        <v>136</v>
      </c>
      <c r="D118" s="28">
        <v>2016</v>
      </c>
      <c r="E118" s="311" t="s">
        <v>119</v>
      </c>
      <c r="F118" s="278">
        <v>6.93</v>
      </c>
      <c r="G118" s="279">
        <v>68.45</v>
      </c>
      <c r="H118" s="279">
        <v>3.2</v>
      </c>
      <c r="I118" s="302">
        <v>78.58</v>
      </c>
      <c r="J118" s="38">
        <v>18</v>
      </c>
      <c r="K118" s="31">
        <v>32</v>
      </c>
      <c r="L118" s="125">
        <f t="shared" si="3"/>
        <v>0.5625</v>
      </c>
      <c r="M118" s="107">
        <v>30</v>
      </c>
      <c r="N118" s="39">
        <v>60</v>
      </c>
      <c r="O118" s="125">
        <f t="shared" si="4"/>
        <v>0.5</v>
      </c>
      <c r="P118" s="298"/>
    </row>
    <row r="119" spans="1:16" ht="17.45" customHeight="1" x14ac:dyDescent="0.15">
      <c r="A119" s="259">
        <v>115</v>
      </c>
      <c r="B119" s="316">
        <v>2016014656</v>
      </c>
      <c r="C119" s="286" t="s">
        <v>137</v>
      </c>
      <c r="D119" s="28">
        <v>2016</v>
      </c>
      <c r="E119" s="311" t="s">
        <v>119</v>
      </c>
      <c r="F119" s="269">
        <v>6.9</v>
      </c>
      <c r="G119" s="270">
        <v>69.010000000000005</v>
      </c>
      <c r="H119" s="270">
        <v>1.8</v>
      </c>
      <c r="I119" s="302">
        <v>77.709999999999994</v>
      </c>
      <c r="J119" s="30">
        <v>19</v>
      </c>
      <c r="K119" s="31">
        <v>32</v>
      </c>
      <c r="L119" s="125">
        <f t="shared" si="3"/>
        <v>0.59375</v>
      </c>
      <c r="M119" s="107">
        <v>33</v>
      </c>
      <c r="N119" s="39">
        <v>60</v>
      </c>
      <c r="O119" s="125">
        <f t="shared" si="4"/>
        <v>0.55000000000000004</v>
      </c>
      <c r="P119" s="298"/>
    </row>
    <row r="120" spans="1:16" ht="17.45" customHeight="1" x14ac:dyDescent="0.15">
      <c r="A120" s="259">
        <v>116</v>
      </c>
      <c r="B120" s="285">
        <v>2015014675</v>
      </c>
      <c r="C120" s="286" t="s">
        <v>138</v>
      </c>
      <c r="D120" s="28">
        <v>2016</v>
      </c>
      <c r="E120" s="311" t="s">
        <v>119</v>
      </c>
      <c r="F120" s="269">
        <v>6.91</v>
      </c>
      <c r="G120" s="270">
        <v>68.040000000000006</v>
      </c>
      <c r="H120" s="270">
        <v>2.4</v>
      </c>
      <c r="I120" s="302">
        <v>77.349999999999994</v>
      </c>
      <c r="J120" s="30">
        <v>20</v>
      </c>
      <c r="K120" s="31">
        <v>32</v>
      </c>
      <c r="L120" s="125">
        <f t="shared" si="3"/>
        <v>0.625</v>
      </c>
      <c r="M120" s="107">
        <v>35</v>
      </c>
      <c r="N120" s="39">
        <v>60</v>
      </c>
      <c r="O120" s="125">
        <f t="shared" si="4"/>
        <v>0.58333333333333304</v>
      </c>
      <c r="P120" s="298"/>
    </row>
    <row r="121" spans="1:16" ht="17.45" customHeight="1" x14ac:dyDescent="0.15">
      <c r="A121" s="259">
        <v>117</v>
      </c>
      <c r="B121" s="285">
        <v>2016014663</v>
      </c>
      <c r="C121" s="286" t="s">
        <v>139</v>
      </c>
      <c r="D121" s="28">
        <v>2016</v>
      </c>
      <c r="E121" s="311" t="s">
        <v>119</v>
      </c>
      <c r="F121" s="269">
        <v>6.91</v>
      </c>
      <c r="G121" s="270">
        <v>68.069999999999993</v>
      </c>
      <c r="H121" s="270">
        <v>2</v>
      </c>
      <c r="I121" s="302">
        <v>76.98</v>
      </c>
      <c r="J121" s="30">
        <v>21</v>
      </c>
      <c r="K121" s="31">
        <v>32</v>
      </c>
      <c r="L121" s="125">
        <f t="shared" si="3"/>
        <v>0.65625</v>
      </c>
      <c r="M121" s="107">
        <v>37</v>
      </c>
      <c r="N121" s="39">
        <v>60</v>
      </c>
      <c r="O121" s="125">
        <f t="shared" si="4"/>
        <v>0.61666666666666703</v>
      </c>
      <c r="P121" s="298"/>
    </row>
    <row r="122" spans="1:16" ht="17.45" customHeight="1" x14ac:dyDescent="0.15">
      <c r="A122" s="259">
        <v>118</v>
      </c>
      <c r="B122" s="285">
        <v>2016011040</v>
      </c>
      <c r="C122" s="286" t="s">
        <v>140</v>
      </c>
      <c r="D122" s="28">
        <v>2016</v>
      </c>
      <c r="E122" s="311" t="s">
        <v>119</v>
      </c>
      <c r="F122" s="269">
        <v>6.92</v>
      </c>
      <c r="G122" s="270">
        <v>67.290000000000006</v>
      </c>
      <c r="H122" s="270">
        <v>1.8</v>
      </c>
      <c r="I122" s="302">
        <v>76.010000000000005</v>
      </c>
      <c r="J122" s="30">
        <v>22</v>
      </c>
      <c r="K122" s="31">
        <v>32</v>
      </c>
      <c r="L122" s="125">
        <f t="shared" si="3"/>
        <v>0.6875</v>
      </c>
      <c r="M122" s="107">
        <v>45</v>
      </c>
      <c r="N122" s="39">
        <v>60</v>
      </c>
      <c r="O122" s="125">
        <f t="shared" si="4"/>
        <v>0.75</v>
      </c>
      <c r="P122" s="298"/>
    </row>
    <row r="123" spans="1:16" ht="17.45" customHeight="1" x14ac:dyDescent="0.15">
      <c r="A123" s="259">
        <v>119</v>
      </c>
      <c r="B123" s="285">
        <v>2016014677</v>
      </c>
      <c r="C123" s="179" t="s">
        <v>141</v>
      </c>
      <c r="D123" s="28">
        <v>2016</v>
      </c>
      <c r="E123" s="311" t="s">
        <v>119</v>
      </c>
      <c r="F123" s="314">
        <v>6.92</v>
      </c>
      <c r="G123" s="315">
        <v>66.599999999999994</v>
      </c>
      <c r="H123" s="315">
        <v>1.8</v>
      </c>
      <c r="I123" s="302">
        <v>75.319999999999993</v>
      </c>
      <c r="J123" s="38">
        <v>23</v>
      </c>
      <c r="K123" s="31">
        <v>32</v>
      </c>
      <c r="L123" s="125">
        <f t="shared" si="3"/>
        <v>0.71875</v>
      </c>
      <c r="M123" s="107">
        <v>47</v>
      </c>
      <c r="N123" s="39">
        <v>60</v>
      </c>
      <c r="O123" s="125">
        <f t="shared" si="4"/>
        <v>0.78333333333333299</v>
      </c>
      <c r="P123" s="298"/>
    </row>
    <row r="124" spans="1:16" ht="17.45" customHeight="1" x14ac:dyDescent="0.15">
      <c r="A124" s="259">
        <v>120</v>
      </c>
      <c r="B124" s="285">
        <v>2016014660</v>
      </c>
      <c r="C124" s="286" t="s">
        <v>142</v>
      </c>
      <c r="D124" s="28">
        <v>2016</v>
      </c>
      <c r="E124" s="311" t="s">
        <v>119</v>
      </c>
      <c r="F124" s="269">
        <v>6.91</v>
      </c>
      <c r="G124" s="270">
        <v>65.8</v>
      </c>
      <c r="H124" s="270">
        <v>1.8</v>
      </c>
      <c r="I124" s="302">
        <v>74.510000000000005</v>
      </c>
      <c r="J124" s="30">
        <v>24</v>
      </c>
      <c r="K124" s="31">
        <v>32</v>
      </c>
      <c r="L124" s="125">
        <f t="shared" si="3"/>
        <v>0.75</v>
      </c>
      <c r="M124" s="107">
        <v>49</v>
      </c>
      <c r="N124" s="39">
        <v>60</v>
      </c>
      <c r="O124" s="125">
        <f t="shared" si="4"/>
        <v>0.81666666666666698</v>
      </c>
      <c r="P124" s="298"/>
    </row>
    <row r="125" spans="1:16" ht="17.45" customHeight="1" x14ac:dyDescent="0.15">
      <c r="A125" s="259">
        <v>121</v>
      </c>
      <c r="B125" s="316">
        <v>2016014654</v>
      </c>
      <c r="C125" s="286" t="s">
        <v>143</v>
      </c>
      <c r="D125" s="28">
        <v>2016</v>
      </c>
      <c r="E125" s="311" t="s">
        <v>119</v>
      </c>
      <c r="F125" s="269">
        <v>6.91</v>
      </c>
      <c r="G125" s="270">
        <v>65.760000000000005</v>
      </c>
      <c r="H125" s="270">
        <v>1.8</v>
      </c>
      <c r="I125" s="302">
        <v>74.47</v>
      </c>
      <c r="J125" s="30">
        <v>25</v>
      </c>
      <c r="K125" s="31">
        <v>32</v>
      </c>
      <c r="L125" s="125">
        <f t="shared" si="3"/>
        <v>0.78125</v>
      </c>
      <c r="M125" s="107">
        <v>50</v>
      </c>
      <c r="N125" s="39">
        <v>60</v>
      </c>
      <c r="O125" s="125">
        <f t="shared" si="4"/>
        <v>0.83333333333333304</v>
      </c>
      <c r="P125" s="298"/>
    </row>
    <row r="126" spans="1:16" ht="17.45" customHeight="1" x14ac:dyDescent="0.15">
      <c r="A126" s="259">
        <v>122</v>
      </c>
      <c r="B126" s="285">
        <v>2016014676</v>
      </c>
      <c r="C126" s="179" t="s">
        <v>144</v>
      </c>
      <c r="D126" s="28">
        <v>2016</v>
      </c>
      <c r="E126" s="311" t="s">
        <v>119</v>
      </c>
      <c r="F126" s="278">
        <v>6.91</v>
      </c>
      <c r="G126" s="279">
        <v>65.06</v>
      </c>
      <c r="H126" s="279">
        <v>1.8</v>
      </c>
      <c r="I126" s="302">
        <v>73.77</v>
      </c>
      <c r="J126" s="38">
        <v>26</v>
      </c>
      <c r="K126" s="31">
        <v>32</v>
      </c>
      <c r="L126" s="125">
        <f t="shared" si="3"/>
        <v>0.8125</v>
      </c>
      <c r="M126" s="107">
        <v>51</v>
      </c>
      <c r="N126" s="39">
        <v>60</v>
      </c>
      <c r="O126" s="125">
        <f t="shared" si="4"/>
        <v>0.85</v>
      </c>
      <c r="P126" s="298"/>
    </row>
    <row r="127" spans="1:16" ht="17.45" customHeight="1" x14ac:dyDescent="0.15">
      <c r="A127" s="259">
        <v>123</v>
      </c>
      <c r="B127" s="316">
        <v>2016014653</v>
      </c>
      <c r="C127" s="312" t="s">
        <v>145</v>
      </c>
      <c r="D127" s="28">
        <v>2016</v>
      </c>
      <c r="E127" s="311" t="s">
        <v>119</v>
      </c>
      <c r="F127" s="314">
        <v>6.9</v>
      </c>
      <c r="G127" s="315">
        <v>64.86</v>
      </c>
      <c r="H127" s="315">
        <v>1.8</v>
      </c>
      <c r="I127" s="323">
        <v>73.56</v>
      </c>
      <c r="J127" s="30">
        <v>27</v>
      </c>
      <c r="K127" s="31">
        <v>32</v>
      </c>
      <c r="L127" s="125">
        <f t="shared" si="3"/>
        <v>0.84375</v>
      </c>
      <c r="M127" s="107">
        <v>52</v>
      </c>
      <c r="N127" s="39">
        <v>60</v>
      </c>
      <c r="O127" s="125">
        <f t="shared" si="4"/>
        <v>0.86666666666666703</v>
      </c>
      <c r="P127" s="298"/>
    </row>
    <row r="128" spans="1:16" ht="17.45" customHeight="1" x14ac:dyDescent="0.15">
      <c r="A128" s="259">
        <v>124</v>
      </c>
      <c r="B128" s="285">
        <v>2016014664</v>
      </c>
      <c r="C128" s="286" t="s">
        <v>146</v>
      </c>
      <c r="D128" s="28">
        <v>2016</v>
      </c>
      <c r="E128" s="311" t="s">
        <v>119</v>
      </c>
      <c r="F128" s="269">
        <v>6.92</v>
      </c>
      <c r="G128" s="270">
        <v>64.2</v>
      </c>
      <c r="H128" s="270">
        <v>1.85</v>
      </c>
      <c r="I128" s="302">
        <v>72.97</v>
      </c>
      <c r="J128" s="30">
        <v>28</v>
      </c>
      <c r="K128" s="31">
        <v>32</v>
      </c>
      <c r="L128" s="125">
        <f t="shared" si="3"/>
        <v>0.875</v>
      </c>
      <c r="M128" s="107">
        <v>54</v>
      </c>
      <c r="N128" s="39">
        <v>60</v>
      </c>
      <c r="O128" s="125">
        <f t="shared" si="4"/>
        <v>0.9</v>
      </c>
      <c r="P128" s="298"/>
    </row>
    <row r="129" spans="1:16" ht="17.45" customHeight="1" x14ac:dyDescent="0.15">
      <c r="A129" s="259">
        <v>125</v>
      </c>
      <c r="B129" s="285">
        <v>2016014666</v>
      </c>
      <c r="C129" s="286" t="s">
        <v>147</v>
      </c>
      <c r="D129" s="28">
        <v>2016</v>
      </c>
      <c r="E129" s="311" t="s">
        <v>119</v>
      </c>
      <c r="F129" s="269">
        <v>6.92</v>
      </c>
      <c r="G129" s="270">
        <v>62.05</v>
      </c>
      <c r="H129" s="270">
        <v>1.89</v>
      </c>
      <c r="I129" s="302">
        <v>70.86</v>
      </c>
      <c r="J129" s="30">
        <v>29</v>
      </c>
      <c r="K129" s="31">
        <v>32</v>
      </c>
      <c r="L129" s="125">
        <f t="shared" si="3"/>
        <v>0.90625</v>
      </c>
      <c r="M129" s="107">
        <v>57</v>
      </c>
      <c r="N129" s="39">
        <v>60</v>
      </c>
      <c r="O129" s="125">
        <f t="shared" si="4"/>
        <v>0.95</v>
      </c>
      <c r="P129" s="298"/>
    </row>
    <row r="130" spans="1:16" ht="17.45" customHeight="1" x14ac:dyDescent="0.15">
      <c r="A130" s="259">
        <v>126</v>
      </c>
      <c r="B130" s="285">
        <v>2016014678</v>
      </c>
      <c r="C130" s="179" t="s">
        <v>148</v>
      </c>
      <c r="D130" s="194">
        <v>2016</v>
      </c>
      <c r="E130" s="311" t="s">
        <v>119</v>
      </c>
      <c r="F130" s="278">
        <v>6.9</v>
      </c>
      <c r="G130" s="279">
        <v>60.72</v>
      </c>
      <c r="H130" s="279">
        <v>1.8</v>
      </c>
      <c r="I130" s="302">
        <v>69.42</v>
      </c>
      <c r="J130" s="38">
        <v>30</v>
      </c>
      <c r="K130" s="31">
        <v>32</v>
      </c>
      <c r="L130" s="125">
        <f t="shared" si="3"/>
        <v>0.9375</v>
      </c>
      <c r="M130" s="107">
        <v>58</v>
      </c>
      <c r="N130" s="39">
        <v>60</v>
      </c>
      <c r="O130" s="125">
        <f t="shared" si="4"/>
        <v>0.96666666666666701</v>
      </c>
      <c r="P130" s="298"/>
    </row>
    <row r="131" spans="1:16" ht="17.45" customHeight="1" x14ac:dyDescent="0.15">
      <c r="A131" s="259">
        <v>127</v>
      </c>
      <c r="B131" s="285">
        <v>2016014683</v>
      </c>
      <c r="C131" s="179" t="s">
        <v>149</v>
      </c>
      <c r="D131" s="28">
        <v>2016</v>
      </c>
      <c r="E131" s="311" t="s">
        <v>119</v>
      </c>
      <c r="F131" s="278">
        <v>6.9</v>
      </c>
      <c r="G131" s="279">
        <v>56.97</v>
      </c>
      <c r="H131" s="279">
        <v>2.2000000000000002</v>
      </c>
      <c r="I131" s="302">
        <v>66.069999999999993</v>
      </c>
      <c r="J131" s="38">
        <v>31</v>
      </c>
      <c r="K131" s="31">
        <v>32</v>
      </c>
      <c r="L131" s="125">
        <f t="shared" si="3"/>
        <v>0.96875</v>
      </c>
      <c r="M131" s="107">
        <v>59</v>
      </c>
      <c r="N131" s="39">
        <v>60</v>
      </c>
      <c r="O131" s="125">
        <f t="shared" si="4"/>
        <v>0.98333333333333295</v>
      </c>
      <c r="P131" s="298"/>
    </row>
    <row r="132" spans="1:16" ht="17.45" customHeight="1" x14ac:dyDescent="0.15">
      <c r="A132" s="259">
        <v>128</v>
      </c>
      <c r="B132" s="324">
        <v>2016014674</v>
      </c>
      <c r="C132" s="325" t="s">
        <v>150</v>
      </c>
      <c r="D132" s="326">
        <v>2016</v>
      </c>
      <c r="E132" s="327" t="s">
        <v>119</v>
      </c>
      <c r="F132" s="328">
        <v>6.91</v>
      </c>
      <c r="G132" s="329">
        <v>56.29</v>
      </c>
      <c r="H132" s="329">
        <v>1.8</v>
      </c>
      <c r="I132" s="359">
        <v>65</v>
      </c>
      <c r="J132" s="360">
        <v>32</v>
      </c>
      <c r="K132" s="320">
        <v>32</v>
      </c>
      <c r="L132" s="125">
        <f t="shared" si="3"/>
        <v>1</v>
      </c>
      <c r="M132" s="321">
        <v>60</v>
      </c>
      <c r="N132" s="39">
        <v>60</v>
      </c>
      <c r="O132" s="125">
        <f t="shared" si="4"/>
        <v>1</v>
      </c>
      <c r="P132" s="322"/>
    </row>
    <row r="133" spans="1:16" ht="17.45" customHeight="1" x14ac:dyDescent="0.15">
      <c r="A133" s="259">
        <v>129</v>
      </c>
      <c r="B133" s="330">
        <v>2016014707</v>
      </c>
      <c r="C133" s="331" t="s">
        <v>151</v>
      </c>
      <c r="D133" s="332">
        <v>2016</v>
      </c>
      <c r="E133" s="333" t="s">
        <v>152</v>
      </c>
      <c r="F133" s="334">
        <v>7.67</v>
      </c>
      <c r="G133" s="335">
        <v>73.75</v>
      </c>
      <c r="H133" s="335">
        <v>2.2000000000000002</v>
      </c>
      <c r="I133" s="361">
        <v>83.62</v>
      </c>
      <c r="J133" s="44">
        <v>1</v>
      </c>
      <c r="K133" s="45">
        <v>28</v>
      </c>
      <c r="L133" s="125">
        <f t="shared" ref="L133:L196" si="5">IFERROR(J133/K133,"")</f>
        <v>3.5714285714285698E-2</v>
      </c>
      <c r="M133" s="107">
        <v>8</v>
      </c>
      <c r="N133" s="39">
        <v>60</v>
      </c>
      <c r="O133" s="125">
        <f t="shared" ref="O133:O196" si="6">IFERROR(M133/N133,"")</f>
        <v>0.133333333333333</v>
      </c>
      <c r="P133" s="298"/>
    </row>
    <row r="134" spans="1:16" ht="17.45" customHeight="1" x14ac:dyDescent="0.15">
      <c r="A134" s="259">
        <v>130</v>
      </c>
      <c r="B134" s="330">
        <v>2016014713</v>
      </c>
      <c r="C134" s="331" t="s">
        <v>153</v>
      </c>
      <c r="D134" s="332">
        <v>2016</v>
      </c>
      <c r="E134" s="333" t="s">
        <v>152</v>
      </c>
      <c r="F134" s="336">
        <v>7.07</v>
      </c>
      <c r="G134" s="337">
        <v>71.31</v>
      </c>
      <c r="H134" s="337">
        <v>3.76</v>
      </c>
      <c r="I134" s="361">
        <v>82.14</v>
      </c>
      <c r="J134" s="44">
        <v>2</v>
      </c>
      <c r="K134" s="45">
        <v>28</v>
      </c>
      <c r="L134" s="125">
        <f t="shared" si="5"/>
        <v>7.1428571428571397E-2</v>
      </c>
      <c r="M134" s="107">
        <v>10</v>
      </c>
      <c r="N134" s="39">
        <v>60</v>
      </c>
      <c r="O134" s="125">
        <f t="shared" si="6"/>
        <v>0.16666666666666699</v>
      </c>
      <c r="P134" s="298"/>
    </row>
    <row r="135" spans="1:16" ht="17.45" customHeight="1" x14ac:dyDescent="0.15">
      <c r="A135" s="259">
        <v>131</v>
      </c>
      <c r="B135" s="330">
        <v>2016014692</v>
      </c>
      <c r="C135" s="331" t="s">
        <v>154</v>
      </c>
      <c r="D135" s="332">
        <v>2016</v>
      </c>
      <c r="E135" s="333" t="s">
        <v>152</v>
      </c>
      <c r="F135" s="334">
        <v>6.97</v>
      </c>
      <c r="G135" s="335">
        <v>71.02</v>
      </c>
      <c r="H135" s="335">
        <v>3.8</v>
      </c>
      <c r="I135" s="361">
        <v>81.790000000000006</v>
      </c>
      <c r="J135" s="44">
        <v>3</v>
      </c>
      <c r="K135" s="45">
        <v>28</v>
      </c>
      <c r="L135" s="125">
        <f t="shared" si="5"/>
        <v>0.107142857142857</v>
      </c>
      <c r="M135" s="107">
        <v>13</v>
      </c>
      <c r="N135" s="39">
        <v>60</v>
      </c>
      <c r="O135" s="125">
        <f t="shared" si="6"/>
        <v>0.21666666666666701</v>
      </c>
      <c r="P135" s="298"/>
    </row>
    <row r="136" spans="1:16" ht="17.45" customHeight="1" x14ac:dyDescent="0.15">
      <c r="A136" s="259">
        <v>132</v>
      </c>
      <c r="B136" s="330">
        <v>2016014697</v>
      </c>
      <c r="C136" s="331" t="s">
        <v>155</v>
      </c>
      <c r="D136" s="332">
        <v>2016</v>
      </c>
      <c r="E136" s="333" t="s">
        <v>152</v>
      </c>
      <c r="F136" s="334">
        <v>7.43</v>
      </c>
      <c r="G136" s="335">
        <v>69.760000000000005</v>
      </c>
      <c r="H136" s="335">
        <v>4.3099999999999996</v>
      </c>
      <c r="I136" s="361">
        <v>81.5</v>
      </c>
      <c r="J136" s="44">
        <v>4</v>
      </c>
      <c r="K136" s="45">
        <v>28</v>
      </c>
      <c r="L136" s="125">
        <f t="shared" si="5"/>
        <v>0.14285714285714299</v>
      </c>
      <c r="M136" s="107">
        <v>14</v>
      </c>
      <c r="N136" s="39">
        <v>60</v>
      </c>
      <c r="O136" s="125">
        <f t="shared" si="6"/>
        <v>0.233333333333333</v>
      </c>
      <c r="P136" s="298"/>
    </row>
    <row r="137" spans="1:16" ht="17.45" customHeight="1" x14ac:dyDescent="0.15">
      <c r="A137" s="259">
        <v>133</v>
      </c>
      <c r="B137" s="330">
        <v>2016014685</v>
      </c>
      <c r="C137" s="331" t="s">
        <v>156</v>
      </c>
      <c r="D137" s="332">
        <v>2016</v>
      </c>
      <c r="E137" s="333" t="s">
        <v>152</v>
      </c>
      <c r="F137" s="334">
        <v>7.45</v>
      </c>
      <c r="G137" s="335">
        <v>71.867800000000003</v>
      </c>
      <c r="H137" s="335">
        <v>1.85</v>
      </c>
      <c r="I137" s="361">
        <v>81.1678</v>
      </c>
      <c r="J137" s="44">
        <v>5</v>
      </c>
      <c r="K137" s="45">
        <v>28</v>
      </c>
      <c r="L137" s="125">
        <f t="shared" si="5"/>
        <v>0.17857142857142899</v>
      </c>
      <c r="M137" s="107">
        <v>16</v>
      </c>
      <c r="N137" s="39">
        <v>60</v>
      </c>
      <c r="O137" s="125">
        <f t="shared" si="6"/>
        <v>0.266666666666667</v>
      </c>
      <c r="P137" s="298"/>
    </row>
    <row r="138" spans="1:16" ht="17.45" customHeight="1" x14ac:dyDescent="0.15">
      <c r="A138" s="259">
        <v>134</v>
      </c>
      <c r="B138" s="330">
        <v>2016014703</v>
      </c>
      <c r="C138" s="331" t="s">
        <v>157</v>
      </c>
      <c r="D138" s="332">
        <v>2016</v>
      </c>
      <c r="E138" s="333" t="s">
        <v>152</v>
      </c>
      <c r="F138" s="334">
        <v>6.97</v>
      </c>
      <c r="G138" s="335">
        <v>72.335999999999999</v>
      </c>
      <c r="H138" s="335">
        <v>1.8</v>
      </c>
      <c r="I138" s="361">
        <v>81.105999999999995</v>
      </c>
      <c r="J138" s="44">
        <v>6</v>
      </c>
      <c r="K138" s="45">
        <v>28</v>
      </c>
      <c r="L138" s="125">
        <f t="shared" si="5"/>
        <v>0.214285714285714</v>
      </c>
      <c r="M138" s="107">
        <v>17</v>
      </c>
      <c r="N138" s="39">
        <v>60</v>
      </c>
      <c r="O138" s="125">
        <f t="shared" si="6"/>
        <v>0.28333333333333299</v>
      </c>
      <c r="P138" s="298"/>
    </row>
    <row r="139" spans="1:16" ht="17.45" customHeight="1" x14ac:dyDescent="0.15">
      <c r="A139" s="259">
        <v>135</v>
      </c>
      <c r="B139" s="330">
        <v>2016014698</v>
      </c>
      <c r="C139" s="331" t="s">
        <v>158</v>
      </c>
      <c r="D139" s="332">
        <v>2016</v>
      </c>
      <c r="E139" s="333" t="s">
        <v>152</v>
      </c>
      <c r="F139" s="334">
        <v>6.97</v>
      </c>
      <c r="G139" s="335">
        <v>71.8566</v>
      </c>
      <c r="H139" s="335">
        <v>2</v>
      </c>
      <c r="I139" s="361">
        <v>80.826599999999999</v>
      </c>
      <c r="J139" s="44">
        <v>7</v>
      </c>
      <c r="K139" s="45">
        <v>28</v>
      </c>
      <c r="L139" s="125">
        <f t="shared" si="5"/>
        <v>0.25</v>
      </c>
      <c r="M139" s="107">
        <v>18</v>
      </c>
      <c r="N139" s="39">
        <v>60</v>
      </c>
      <c r="O139" s="125">
        <f t="shared" si="6"/>
        <v>0.3</v>
      </c>
      <c r="P139" s="298"/>
    </row>
    <row r="140" spans="1:16" ht="17.45" customHeight="1" x14ac:dyDescent="0.15">
      <c r="A140" s="259">
        <v>136</v>
      </c>
      <c r="B140" s="330">
        <v>2016014701</v>
      </c>
      <c r="C140" s="331" t="s">
        <v>159</v>
      </c>
      <c r="D140" s="332">
        <v>2016</v>
      </c>
      <c r="E140" s="333" t="s">
        <v>152</v>
      </c>
      <c r="F140" s="334">
        <v>7.27</v>
      </c>
      <c r="G140" s="335">
        <v>70.6203</v>
      </c>
      <c r="H140" s="335">
        <v>2.7</v>
      </c>
      <c r="I140" s="361">
        <v>80.590299999999999</v>
      </c>
      <c r="J140" s="44">
        <v>8</v>
      </c>
      <c r="K140" s="45">
        <v>28</v>
      </c>
      <c r="L140" s="125">
        <f t="shared" si="5"/>
        <v>0.28571428571428598</v>
      </c>
      <c r="M140" s="107">
        <v>19</v>
      </c>
      <c r="N140" s="39">
        <v>60</v>
      </c>
      <c r="O140" s="125">
        <f t="shared" si="6"/>
        <v>0.31666666666666698</v>
      </c>
      <c r="P140" s="298"/>
    </row>
    <row r="141" spans="1:16" ht="17.45" customHeight="1" x14ac:dyDescent="0.15">
      <c r="A141" s="259">
        <v>137</v>
      </c>
      <c r="B141" s="330">
        <v>2016014689</v>
      </c>
      <c r="C141" s="331" t="s">
        <v>160</v>
      </c>
      <c r="D141" s="332">
        <v>2016</v>
      </c>
      <c r="E141" s="333" t="s">
        <v>152</v>
      </c>
      <c r="F141" s="334">
        <v>6.96</v>
      </c>
      <c r="G141" s="335">
        <v>71.394999999999996</v>
      </c>
      <c r="H141" s="335">
        <v>2</v>
      </c>
      <c r="I141" s="361">
        <v>80.355000000000004</v>
      </c>
      <c r="J141" s="44">
        <v>9</v>
      </c>
      <c r="K141" s="45">
        <v>28</v>
      </c>
      <c r="L141" s="125">
        <f t="shared" si="5"/>
        <v>0.32142857142857101</v>
      </c>
      <c r="M141" s="107">
        <v>22</v>
      </c>
      <c r="N141" s="39">
        <v>60</v>
      </c>
      <c r="O141" s="125">
        <f t="shared" si="6"/>
        <v>0.36666666666666697</v>
      </c>
      <c r="P141" s="298"/>
    </row>
    <row r="142" spans="1:16" ht="17.45" customHeight="1" x14ac:dyDescent="0.15">
      <c r="A142" s="259">
        <v>138</v>
      </c>
      <c r="B142" s="330">
        <v>2016014702</v>
      </c>
      <c r="C142" s="331" t="s">
        <v>161</v>
      </c>
      <c r="D142" s="332">
        <v>2016</v>
      </c>
      <c r="E142" s="333" t="s">
        <v>152</v>
      </c>
      <c r="F142" s="334">
        <v>7.47</v>
      </c>
      <c r="G142" s="335">
        <v>70.84</v>
      </c>
      <c r="H142" s="335">
        <v>1.8</v>
      </c>
      <c r="I142" s="361">
        <v>80.11</v>
      </c>
      <c r="J142" s="44">
        <v>10</v>
      </c>
      <c r="K142" s="45">
        <v>28</v>
      </c>
      <c r="L142" s="125">
        <f t="shared" si="5"/>
        <v>0.35714285714285698</v>
      </c>
      <c r="M142" s="107">
        <v>24</v>
      </c>
      <c r="N142" s="39">
        <v>60</v>
      </c>
      <c r="O142" s="125">
        <f t="shared" si="6"/>
        <v>0.4</v>
      </c>
      <c r="P142" s="298"/>
    </row>
    <row r="143" spans="1:16" ht="17.45" customHeight="1" x14ac:dyDescent="0.15">
      <c r="A143" s="259">
        <v>139</v>
      </c>
      <c r="B143" s="330">
        <v>2016014706</v>
      </c>
      <c r="C143" s="331" t="s">
        <v>162</v>
      </c>
      <c r="D143" s="332">
        <v>2016</v>
      </c>
      <c r="E143" s="333" t="s">
        <v>152</v>
      </c>
      <c r="F143" s="338">
        <v>7.47</v>
      </c>
      <c r="G143" s="339">
        <v>70.12</v>
      </c>
      <c r="H143" s="339">
        <v>2.12</v>
      </c>
      <c r="I143" s="361">
        <v>79.709999999999994</v>
      </c>
      <c r="J143" s="44">
        <v>11</v>
      </c>
      <c r="K143" s="45">
        <v>28</v>
      </c>
      <c r="L143" s="125">
        <f t="shared" si="5"/>
        <v>0.39285714285714302</v>
      </c>
      <c r="M143" s="107">
        <v>25</v>
      </c>
      <c r="N143" s="39">
        <v>60</v>
      </c>
      <c r="O143" s="125">
        <f t="shared" si="6"/>
        <v>0.41666666666666702</v>
      </c>
      <c r="P143" s="298"/>
    </row>
    <row r="144" spans="1:16" ht="17.45" customHeight="1" x14ac:dyDescent="0.15">
      <c r="A144" s="259">
        <v>140</v>
      </c>
      <c r="B144" s="330">
        <v>2016014700</v>
      </c>
      <c r="C144" s="331" t="s">
        <v>163</v>
      </c>
      <c r="D144" s="332">
        <v>2016</v>
      </c>
      <c r="E144" s="333" t="s">
        <v>152</v>
      </c>
      <c r="F144" s="334">
        <v>6.96</v>
      </c>
      <c r="G144" s="335">
        <v>66.515000000000001</v>
      </c>
      <c r="H144" s="335">
        <v>6</v>
      </c>
      <c r="I144" s="361">
        <v>79.474999999999994</v>
      </c>
      <c r="J144" s="44">
        <v>12</v>
      </c>
      <c r="K144" s="45">
        <v>28</v>
      </c>
      <c r="L144" s="125">
        <f t="shared" si="5"/>
        <v>0.42857142857142899</v>
      </c>
      <c r="M144" s="107">
        <v>28</v>
      </c>
      <c r="N144" s="39">
        <v>60</v>
      </c>
      <c r="O144" s="125">
        <f t="shared" si="6"/>
        <v>0.46666666666666701</v>
      </c>
      <c r="P144" s="298"/>
    </row>
    <row r="145" spans="1:16" ht="17.45" customHeight="1" x14ac:dyDescent="0.15">
      <c r="A145" s="259">
        <v>141</v>
      </c>
      <c r="B145" s="330">
        <v>2016014696</v>
      </c>
      <c r="C145" s="331" t="s">
        <v>164</v>
      </c>
      <c r="D145" s="332">
        <v>2016</v>
      </c>
      <c r="E145" s="333" t="s">
        <v>152</v>
      </c>
      <c r="F145" s="334">
        <v>6.96</v>
      </c>
      <c r="G145" s="335">
        <v>69.146900000000002</v>
      </c>
      <c r="H145" s="335">
        <v>2.4</v>
      </c>
      <c r="I145" s="361">
        <v>78.506900000000002</v>
      </c>
      <c r="J145" s="44">
        <v>13</v>
      </c>
      <c r="K145" s="45">
        <v>28</v>
      </c>
      <c r="L145" s="125">
        <f t="shared" si="5"/>
        <v>0.46428571428571402</v>
      </c>
      <c r="M145" s="107">
        <v>31</v>
      </c>
      <c r="N145" s="39">
        <v>60</v>
      </c>
      <c r="O145" s="125">
        <f t="shared" si="6"/>
        <v>0.51666666666666705</v>
      </c>
      <c r="P145" s="298"/>
    </row>
    <row r="146" spans="1:16" ht="17.45" customHeight="1" x14ac:dyDescent="0.15">
      <c r="A146" s="259">
        <v>142</v>
      </c>
      <c r="B146" s="330">
        <v>2016014690</v>
      </c>
      <c r="C146" s="331" t="s">
        <v>165</v>
      </c>
      <c r="D146" s="332">
        <v>2016</v>
      </c>
      <c r="E146" s="333" t="s">
        <v>152</v>
      </c>
      <c r="F146" s="334">
        <v>6.97</v>
      </c>
      <c r="G146" s="335">
        <v>68.364999999999995</v>
      </c>
      <c r="H146" s="335">
        <v>2.5</v>
      </c>
      <c r="I146" s="361">
        <v>77.834999999999994</v>
      </c>
      <c r="J146" s="44">
        <v>14</v>
      </c>
      <c r="K146" s="45">
        <v>28</v>
      </c>
      <c r="L146" s="125">
        <f t="shared" si="5"/>
        <v>0.5</v>
      </c>
      <c r="M146" s="107">
        <v>32</v>
      </c>
      <c r="N146" s="39">
        <v>60</v>
      </c>
      <c r="O146" s="125">
        <f t="shared" si="6"/>
        <v>0.53333333333333299</v>
      </c>
      <c r="P146" s="298"/>
    </row>
    <row r="147" spans="1:16" ht="17.45" customHeight="1" x14ac:dyDescent="0.15">
      <c r="A147" s="259">
        <v>143</v>
      </c>
      <c r="B147" s="330">
        <v>2016014693</v>
      </c>
      <c r="C147" s="331" t="s">
        <v>166</v>
      </c>
      <c r="D147" s="332">
        <v>2016</v>
      </c>
      <c r="E147" s="333" t="s">
        <v>152</v>
      </c>
      <c r="F147" s="334">
        <v>7.47</v>
      </c>
      <c r="G147" s="335">
        <v>68.242800000000003</v>
      </c>
      <c r="H147" s="335">
        <v>1.8</v>
      </c>
      <c r="I147" s="361">
        <v>77.512799999999999</v>
      </c>
      <c r="J147" s="44">
        <v>15</v>
      </c>
      <c r="K147" s="45">
        <v>28</v>
      </c>
      <c r="L147" s="125">
        <f t="shared" si="5"/>
        <v>0.53571428571428603</v>
      </c>
      <c r="M147" s="107">
        <v>34</v>
      </c>
      <c r="N147" s="39">
        <v>60</v>
      </c>
      <c r="O147" s="125">
        <f t="shared" si="6"/>
        <v>0.56666666666666698</v>
      </c>
      <c r="P147" s="298"/>
    </row>
    <row r="148" spans="1:16" ht="17.45" customHeight="1" x14ac:dyDescent="0.15">
      <c r="A148" s="259">
        <v>144</v>
      </c>
      <c r="B148" s="330">
        <v>2016014714</v>
      </c>
      <c r="C148" s="331" t="s">
        <v>167</v>
      </c>
      <c r="D148" s="332">
        <v>2016</v>
      </c>
      <c r="E148" s="333" t="s">
        <v>152</v>
      </c>
      <c r="F148" s="336">
        <v>7.47</v>
      </c>
      <c r="G148" s="337">
        <v>67.86</v>
      </c>
      <c r="H148" s="337">
        <v>1.8</v>
      </c>
      <c r="I148" s="361">
        <v>77.13</v>
      </c>
      <c r="J148" s="44">
        <v>16</v>
      </c>
      <c r="K148" s="45">
        <v>28</v>
      </c>
      <c r="L148" s="125">
        <f t="shared" si="5"/>
        <v>0.57142857142857095</v>
      </c>
      <c r="M148" s="107">
        <v>36</v>
      </c>
      <c r="N148" s="39">
        <v>60</v>
      </c>
      <c r="O148" s="125">
        <f t="shared" si="6"/>
        <v>0.6</v>
      </c>
      <c r="P148" s="298"/>
    </row>
    <row r="149" spans="1:16" ht="17.45" customHeight="1" x14ac:dyDescent="0.15">
      <c r="A149" s="259">
        <v>145</v>
      </c>
      <c r="B149" s="330">
        <v>2016014684</v>
      </c>
      <c r="C149" s="331" t="s">
        <v>168</v>
      </c>
      <c r="D149" s="332">
        <v>2016</v>
      </c>
      <c r="E149" s="333" t="s">
        <v>152</v>
      </c>
      <c r="F149" s="334">
        <v>7.44</v>
      </c>
      <c r="G149" s="335">
        <v>67.418899999999994</v>
      </c>
      <c r="H149" s="335">
        <v>1.9470000000000001</v>
      </c>
      <c r="I149" s="361">
        <v>76.805899999999994</v>
      </c>
      <c r="J149" s="44">
        <v>17</v>
      </c>
      <c r="K149" s="45">
        <v>28</v>
      </c>
      <c r="L149" s="125">
        <f t="shared" si="5"/>
        <v>0.60714285714285698</v>
      </c>
      <c r="M149" s="107">
        <v>38</v>
      </c>
      <c r="N149" s="39">
        <v>60</v>
      </c>
      <c r="O149" s="125">
        <f t="shared" si="6"/>
        <v>0.63333333333333297</v>
      </c>
      <c r="P149" s="298"/>
    </row>
    <row r="150" spans="1:16" ht="17.45" customHeight="1" x14ac:dyDescent="0.15">
      <c r="A150" s="259">
        <v>146</v>
      </c>
      <c r="B150" s="330">
        <v>2016014711</v>
      </c>
      <c r="C150" s="331" t="s">
        <v>169</v>
      </c>
      <c r="D150" s="332">
        <v>2016</v>
      </c>
      <c r="E150" s="333" t="s">
        <v>152</v>
      </c>
      <c r="F150" s="336">
        <v>6.97</v>
      </c>
      <c r="G150" s="337">
        <v>67.34</v>
      </c>
      <c r="H150" s="337">
        <v>2.35</v>
      </c>
      <c r="I150" s="361">
        <v>76.66</v>
      </c>
      <c r="J150" s="44">
        <v>18</v>
      </c>
      <c r="K150" s="45">
        <v>28</v>
      </c>
      <c r="L150" s="125">
        <f t="shared" si="5"/>
        <v>0.64285714285714302</v>
      </c>
      <c r="M150" s="107">
        <v>39</v>
      </c>
      <c r="N150" s="39">
        <v>60</v>
      </c>
      <c r="O150" s="125">
        <f t="shared" si="6"/>
        <v>0.65</v>
      </c>
      <c r="P150" s="298"/>
    </row>
    <row r="151" spans="1:16" ht="17.45" customHeight="1" x14ac:dyDescent="0.15">
      <c r="A151" s="259">
        <v>147</v>
      </c>
      <c r="B151" s="330">
        <v>2016014686</v>
      </c>
      <c r="C151" s="331" t="s">
        <v>170</v>
      </c>
      <c r="D151" s="332">
        <v>2016</v>
      </c>
      <c r="E151" s="333" t="s">
        <v>152</v>
      </c>
      <c r="F151" s="334">
        <v>6.95</v>
      </c>
      <c r="G151" s="335">
        <v>67.663399999999996</v>
      </c>
      <c r="H151" s="335">
        <v>1.8</v>
      </c>
      <c r="I151" s="361">
        <v>76.413399999999996</v>
      </c>
      <c r="J151" s="44">
        <v>19</v>
      </c>
      <c r="K151" s="45">
        <v>28</v>
      </c>
      <c r="L151" s="125">
        <f t="shared" si="5"/>
        <v>0.67857142857142905</v>
      </c>
      <c r="M151" s="107">
        <v>40</v>
      </c>
      <c r="N151" s="39">
        <v>60</v>
      </c>
      <c r="O151" s="125">
        <f t="shared" si="6"/>
        <v>0.66666666666666696</v>
      </c>
      <c r="P151" s="298"/>
    </row>
    <row r="152" spans="1:16" ht="17.45" customHeight="1" x14ac:dyDescent="0.15">
      <c r="A152" s="259">
        <v>148</v>
      </c>
      <c r="B152" s="330">
        <v>2016014687</v>
      </c>
      <c r="C152" s="331" t="s">
        <v>171</v>
      </c>
      <c r="D152" s="332">
        <v>2016</v>
      </c>
      <c r="E152" s="333" t="s">
        <v>152</v>
      </c>
      <c r="F152" s="334">
        <v>6.97</v>
      </c>
      <c r="G152" s="335">
        <v>67.539699999999996</v>
      </c>
      <c r="H152" s="335">
        <v>1.8</v>
      </c>
      <c r="I152" s="361">
        <v>76.309700000000007</v>
      </c>
      <c r="J152" s="44">
        <v>20</v>
      </c>
      <c r="K152" s="45">
        <v>28</v>
      </c>
      <c r="L152" s="125">
        <f t="shared" si="5"/>
        <v>0.71428571428571397</v>
      </c>
      <c r="M152" s="107">
        <v>41</v>
      </c>
      <c r="N152" s="39">
        <v>60</v>
      </c>
      <c r="O152" s="125">
        <f t="shared" si="6"/>
        <v>0.68333333333333302</v>
      </c>
      <c r="P152" s="298"/>
    </row>
    <row r="153" spans="1:16" ht="17.45" customHeight="1" x14ac:dyDescent="0.15">
      <c r="A153" s="259">
        <v>149</v>
      </c>
      <c r="B153" s="330">
        <v>2016014708</v>
      </c>
      <c r="C153" s="331" t="s">
        <v>172</v>
      </c>
      <c r="D153" s="332">
        <v>2016</v>
      </c>
      <c r="E153" s="333" t="s">
        <v>152</v>
      </c>
      <c r="F153" s="336">
        <v>6.97</v>
      </c>
      <c r="G153" s="337">
        <v>67.489999999999995</v>
      </c>
      <c r="H153" s="337">
        <v>1.8</v>
      </c>
      <c r="I153" s="361">
        <v>76.260000000000005</v>
      </c>
      <c r="J153" s="44">
        <v>21</v>
      </c>
      <c r="K153" s="45">
        <v>28</v>
      </c>
      <c r="L153" s="125">
        <f t="shared" si="5"/>
        <v>0.75</v>
      </c>
      <c r="M153" s="107">
        <v>42</v>
      </c>
      <c r="N153" s="39">
        <v>60</v>
      </c>
      <c r="O153" s="125">
        <f t="shared" si="6"/>
        <v>0.7</v>
      </c>
      <c r="P153" s="298"/>
    </row>
    <row r="154" spans="1:16" ht="17.45" customHeight="1" x14ac:dyDescent="0.15">
      <c r="A154" s="259">
        <v>150</v>
      </c>
      <c r="B154" s="330">
        <v>2016014688</v>
      </c>
      <c r="C154" s="331" t="s">
        <v>173</v>
      </c>
      <c r="D154" s="332">
        <v>2016</v>
      </c>
      <c r="E154" s="333" t="s">
        <v>152</v>
      </c>
      <c r="F154" s="334">
        <v>6.96</v>
      </c>
      <c r="G154" s="335">
        <v>67.3</v>
      </c>
      <c r="H154" s="335">
        <v>1.96</v>
      </c>
      <c r="I154" s="361">
        <v>76.22</v>
      </c>
      <c r="J154" s="44">
        <v>22</v>
      </c>
      <c r="K154" s="45">
        <v>28</v>
      </c>
      <c r="L154" s="125">
        <f t="shared" si="5"/>
        <v>0.78571428571428603</v>
      </c>
      <c r="M154" s="107">
        <v>43</v>
      </c>
      <c r="N154" s="39">
        <v>60</v>
      </c>
      <c r="O154" s="125">
        <f t="shared" si="6"/>
        <v>0.71666666666666701</v>
      </c>
      <c r="P154" s="298"/>
    </row>
    <row r="155" spans="1:16" ht="17.45" customHeight="1" x14ac:dyDescent="0.15">
      <c r="A155" s="259">
        <v>151</v>
      </c>
      <c r="B155" s="330">
        <v>2016014709</v>
      </c>
      <c r="C155" s="331" t="s">
        <v>174</v>
      </c>
      <c r="D155" s="332">
        <v>2016</v>
      </c>
      <c r="E155" s="333" t="s">
        <v>152</v>
      </c>
      <c r="F155" s="336">
        <v>6.96</v>
      </c>
      <c r="G155" s="337">
        <v>67.17</v>
      </c>
      <c r="H155" s="337">
        <v>2</v>
      </c>
      <c r="I155" s="361">
        <v>76.13</v>
      </c>
      <c r="J155" s="44">
        <v>23</v>
      </c>
      <c r="K155" s="45">
        <v>28</v>
      </c>
      <c r="L155" s="125">
        <f t="shared" si="5"/>
        <v>0.82142857142857095</v>
      </c>
      <c r="M155" s="107">
        <v>44</v>
      </c>
      <c r="N155" s="39">
        <v>60</v>
      </c>
      <c r="O155" s="125">
        <f t="shared" si="6"/>
        <v>0.73333333333333295</v>
      </c>
      <c r="P155" s="298"/>
    </row>
    <row r="156" spans="1:16" ht="17.45" customHeight="1" x14ac:dyDescent="0.15">
      <c r="A156" s="259">
        <v>152</v>
      </c>
      <c r="B156" s="330">
        <v>2016014695</v>
      </c>
      <c r="C156" s="331" t="s">
        <v>175</v>
      </c>
      <c r="D156" s="332">
        <v>2016</v>
      </c>
      <c r="E156" s="333" t="s">
        <v>152</v>
      </c>
      <c r="F156" s="334">
        <v>6.97</v>
      </c>
      <c r="G156" s="335">
        <v>66.796999999999997</v>
      </c>
      <c r="H156" s="335">
        <v>1.8</v>
      </c>
      <c r="I156" s="361">
        <v>75.566999999999993</v>
      </c>
      <c r="J156" s="44">
        <v>24</v>
      </c>
      <c r="K156" s="45">
        <v>28</v>
      </c>
      <c r="L156" s="125">
        <f t="shared" si="5"/>
        <v>0.85714285714285698</v>
      </c>
      <c r="M156" s="107">
        <v>46</v>
      </c>
      <c r="N156" s="39">
        <v>60</v>
      </c>
      <c r="O156" s="125">
        <f t="shared" si="6"/>
        <v>0.76666666666666705</v>
      </c>
      <c r="P156" s="298"/>
    </row>
    <row r="157" spans="1:16" ht="17.45" customHeight="1" x14ac:dyDescent="0.15">
      <c r="A157" s="259">
        <v>153</v>
      </c>
      <c r="B157" s="330">
        <v>2016014699</v>
      </c>
      <c r="C157" s="331" t="s">
        <v>176</v>
      </c>
      <c r="D157" s="332">
        <v>2016</v>
      </c>
      <c r="E157" s="333" t="s">
        <v>152</v>
      </c>
      <c r="F157" s="334">
        <v>6.96</v>
      </c>
      <c r="G157" s="335">
        <v>65.430000000000007</v>
      </c>
      <c r="H157" s="335">
        <v>2.4</v>
      </c>
      <c r="I157" s="361">
        <v>74.790000000000006</v>
      </c>
      <c r="J157" s="44">
        <v>25</v>
      </c>
      <c r="K157" s="45">
        <v>28</v>
      </c>
      <c r="L157" s="125">
        <f t="shared" si="5"/>
        <v>0.89285714285714302</v>
      </c>
      <c r="M157" s="107">
        <v>48</v>
      </c>
      <c r="N157" s="39">
        <v>60</v>
      </c>
      <c r="O157" s="125">
        <f t="shared" si="6"/>
        <v>0.8</v>
      </c>
      <c r="P157" s="298"/>
    </row>
    <row r="158" spans="1:16" ht="17.45" customHeight="1" x14ac:dyDescent="0.15">
      <c r="A158" s="259">
        <v>154</v>
      </c>
      <c r="B158" s="330">
        <v>2016014710</v>
      </c>
      <c r="C158" s="331" t="s">
        <v>177</v>
      </c>
      <c r="D158" s="332">
        <v>2016</v>
      </c>
      <c r="E158" s="333" t="s">
        <v>152</v>
      </c>
      <c r="F158" s="336">
        <v>6.97</v>
      </c>
      <c r="G158" s="337">
        <v>64.63</v>
      </c>
      <c r="H158" s="337">
        <v>1.8</v>
      </c>
      <c r="I158" s="361">
        <v>73.400000000000006</v>
      </c>
      <c r="J158" s="44">
        <v>26</v>
      </c>
      <c r="K158" s="45">
        <v>28</v>
      </c>
      <c r="L158" s="125">
        <f t="shared" si="5"/>
        <v>0.92857142857142905</v>
      </c>
      <c r="M158" s="107">
        <v>53</v>
      </c>
      <c r="N158" s="39">
        <v>60</v>
      </c>
      <c r="O158" s="125">
        <f t="shared" si="6"/>
        <v>0.88333333333333297</v>
      </c>
      <c r="P158" s="298"/>
    </row>
    <row r="159" spans="1:16" ht="17.45" customHeight="1" x14ac:dyDescent="0.15">
      <c r="A159" s="259">
        <v>155</v>
      </c>
      <c r="B159" s="330">
        <v>2016014712</v>
      </c>
      <c r="C159" s="331" t="s">
        <v>178</v>
      </c>
      <c r="D159" s="332">
        <v>2016</v>
      </c>
      <c r="E159" s="333" t="s">
        <v>152</v>
      </c>
      <c r="F159" s="336">
        <v>7.47</v>
      </c>
      <c r="G159" s="337">
        <v>61.96</v>
      </c>
      <c r="H159" s="337">
        <v>3.31</v>
      </c>
      <c r="I159" s="361">
        <v>72.739999999999995</v>
      </c>
      <c r="J159" s="44">
        <v>27</v>
      </c>
      <c r="K159" s="45">
        <v>28</v>
      </c>
      <c r="L159" s="125">
        <f t="shared" si="5"/>
        <v>0.96428571428571397</v>
      </c>
      <c r="M159" s="107">
        <v>55</v>
      </c>
      <c r="N159" s="39">
        <v>60</v>
      </c>
      <c r="O159" s="125">
        <f t="shared" si="6"/>
        <v>0.91666666666666696</v>
      </c>
      <c r="P159" s="298"/>
    </row>
    <row r="160" spans="1:16" ht="17.45" customHeight="1" x14ac:dyDescent="0.15">
      <c r="A160" s="259">
        <v>156</v>
      </c>
      <c r="B160" s="340">
        <v>2016014705</v>
      </c>
      <c r="C160" s="341" t="s">
        <v>179</v>
      </c>
      <c r="D160" s="342">
        <v>2016</v>
      </c>
      <c r="E160" s="343" t="s">
        <v>152</v>
      </c>
      <c r="F160" s="344">
        <v>6.96</v>
      </c>
      <c r="G160" s="345">
        <v>62.61</v>
      </c>
      <c r="H160" s="345">
        <v>1.8</v>
      </c>
      <c r="I160" s="362">
        <v>71.37</v>
      </c>
      <c r="J160" s="363">
        <v>28</v>
      </c>
      <c r="K160" s="364">
        <v>28</v>
      </c>
      <c r="L160" s="125">
        <f t="shared" si="5"/>
        <v>1</v>
      </c>
      <c r="M160" s="321">
        <v>56</v>
      </c>
      <c r="N160" s="39">
        <v>60</v>
      </c>
      <c r="O160" s="125">
        <f t="shared" si="6"/>
        <v>0.93333333333333302</v>
      </c>
      <c r="P160" s="322"/>
    </row>
    <row r="161" spans="1:16" ht="17.45" customHeight="1" x14ac:dyDescent="0.15">
      <c r="A161" s="259">
        <v>157</v>
      </c>
      <c r="B161" s="346">
        <v>2016014746</v>
      </c>
      <c r="C161" s="347" t="s">
        <v>180</v>
      </c>
      <c r="D161" s="28">
        <v>2016</v>
      </c>
      <c r="E161" s="287" t="s">
        <v>181</v>
      </c>
      <c r="F161" s="278">
        <v>7.62</v>
      </c>
      <c r="G161" s="279">
        <v>75.7453</v>
      </c>
      <c r="H161" s="279">
        <v>3.8</v>
      </c>
      <c r="I161" s="302">
        <v>87.165300000000002</v>
      </c>
      <c r="J161" s="38">
        <v>1</v>
      </c>
      <c r="K161" s="31">
        <v>28</v>
      </c>
      <c r="L161" s="125">
        <f t="shared" si="5"/>
        <v>3.5714285714285698E-2</v>
      </c>
      <c r="M161" s="107">
        <v>2</v>
      </c>
      <c r="N161" s="39">
        <v>52</v>
      </c>
      <c r="O161" s="125">
        <f t="shared" si="6"/>
        <v>3.8461538461538498E-2</v>
      </c>
      <c r="P161" s="298"/>
    </row>
    <row r="162" spans="1:16" ht="17.45" customHeight="1" x14ac:dyDescent="0.15">
      <c r="A162" s="259">
        <v>158</v>
      </c>
      <c r="B162" s="346">
        <v>2016014750</v>
      </c>
      <c r="C162" s="347" t="s">
        <v>182</v>
      </c>
      <c r="D162" s="28">
        <v>2016</v>
      </c>
      <c r="E162" s="287" t="s">
        <v>181</v>
      </c>
      <c r="F162" s="269">
        <v>7.43</v>
      </c>
      <c r="G162" s="270">
        <v>74.608999999999995</v>
      </c>
      <c r="H162" s="270">
        <v>4.3630000000000004</v>
      </c>
      <c r="I162" s="302">
        <v>86.402000000000001</v>
      </c>
      <c r="J162" s="38">
        <v>2</v>
      </c>
      <c r="K162" s="31">
        <v>28</v>
      </c>
      <c r="L162" s="125">
        <f t="shared" si="5"/>
        <v>7.1428571428571397E-2</v>
      </c>
      <c r="M162" s="107">
        <v>3</v>
      </c>
      <c r="N162" s="39">
        <v>52</v>
      </c>
      <c r="O162" s="125">
        <f t="shared" si="6"/>
        <v>5.7692307692307702E-2</v>
      </c>
      <c r="P162" s="298"/>
    </row>
    <row r="163" spans="1:16" ht="17.45" customHeight="1" x14ac:dyDescent="0.15">
      <c r="A163" s="259">
        <v>159</v>
      </c>
      <c r="B163" s="346">
        <v>2016014761</v>
      </c>
      <c r="C163" s="347" t="s">
        <v>183</v>
      </c>
      <c r="D163" s="28">
        <v>2016</v>
      </c>
      <c r="E163" s="287" t="s">
        <v>181</v>
      </c>
      <c r="F163" s="269">
        <v>7.44</v>
      </c>
      <c r="G163" s="270">
        <v>73.75</v>
      </c>
      <c r="H163" s="270">
        <v>3.98</v>
      </c>
      <c r="I163" s="302">
        <v>85.17</v>
      </c>
      <c r="J163" s="38">
        <v>3</v>
      </c>
      <c r="K163" s="31">
        <v>28</v>
      </c>
      <c r="L163" s="125">
        <f t="shared" si="5"/>
        <v>0.107142857142857</v>
      </c>
      <c r="M163" s="107">
        <v>6</v>
      </c>
      <c r="N163" s="39">
        <v>52</v>
      </c>
      <c r="O163" s="125">
        <f t="shared" si="6"/>
        <v>0.115384615384615</v>
      </c>
      <c r="P163" s="298"/>
    </row>
    <row r="164" spans="1:16" ht="17.45" customHeight="1" x14ac:dyDescent="0.15">
      <c r="A164" s="259">
        <v>160</v>
      </c>
      <c r="B164" s="346">
        <v>2016014722</v>
      </c>
      <c r="C164" s="347" t="s">
        <v>184</v>
      </c>
      <c r="D164" s="28">
        <v>2016</v>
      </c>
      <c r="E164" s="287" t="s">
        <v>181</v>
      </c>
      <c r="F164" s="269">
        <v>6.92</v>
      </c>
      <c r="G164" s="270">
        <v>72.42</v>
      </c>
      <c r="H164" s="270">
        <v>5.5</v>
      </c>
      <c r="I164" s="302">
        <v>84.84</v>
      </c>
      <c r="J164" s="38">
        <v>4</v>
      </c>
      <c r="K164" s="31">
        <v>28</v>
      </c>
      <c r="L164" s="125">
        <f t="shared" si="5"/>
        <v>0.14285714285714299</v>
      </c>
      <c r="M164" s="107">
        <v>7</v>
      </c>
      <c r="N164" s="39">
        <v>52</v>
      </c>
      <c r="O164" s="125">
        <f t="shared" si="6"/>
        <v>0.134615384615385</v>
      </c>
      <c r="P164" s="298"/>
    </row>
    <row r="165" spans="1:16" ht="17.45" customHeight="1" x14ac:dyDescent="0.15">
      <c r="A165" s="259">
        <v>161</v>
      </c>
      <c r="B165" s="346">
        <v>2016014728</v>
      </c>
      <c r="C165" s="347" t="s">
        <v>185</v>
      </c>
      <c r="D165" s="28">
        <v>2016</v>
      </c>
      <c r="E165" s="287" t="s">
        <v>181</v>
      </c>
      <c r="F165" s="269">
        <v>7.38</v>
      </c>
      <c r="G165" s="270">
        <v>68.36</v>
      </c>
      <c r="H165" s="270">
        <v>4.72</v>
      </c>
      <c r="I165" s="302">
        <v>80.459999999999994</v>
      </c>
      <c r="J165" s="38">
        <v>5</v>
      </c>
      <c r="K165" s="31">
        <v>28</v>
      </c>
      <c r="L165" s="125">
        <f t="shared" si="5"/>
        <v>0.17857142857142899</v>
      </c>
      <c r="M165" s="107">
        <v>13</v>
      </c>
      <c r="N165" s="39">
        <v>52</v>
      </c>
      <c r="O165" s="125">
        <f t="shared" si="6"/>
        <v>0.25</v>
      </c>
      <c r="P165" s="298"/>
    </row>
    <row r="166" spans="1:16" ht="17.45" customHeight="1" x14ac:dyDescent="0.15">
      <c r="A166" s="259">
        <v>162</v>
      </c>
      <c r="B166" s="346">
        <v>2016014765</v>
      </c>
      <c r="C166" s="347" t="s">
        <v>186</v>
      </c>
      <c r="D166" s="28">
        <v>2016</v>
      </c>
      <c r="E166" s="287" t="s">
        <v>181</v>
      </c>
      <c r="F166" s="278">
        <v>6.91</v>
      </c>
      <c r="G166" s="279">
        <v>70.078400000000002</v>
      </c>
      <c r="H166" s="279">
        <v>3.17</v>
      </c>
      <c r="I166" s="302">
        <v>80.1584</v>
      </c>
      <c r="J166" s="38">
        <v>6</v>
      </c>
      <c r="K166" s="31">
        <v>28</v>
      </c>
      <c r="L166" s="125">
        <f t="shared" si="5"/>
        <v>0.214285714285714</v>
      </c>
      <c r="M166" s="107">
        <v>14</v>
      </c>
      <c r="N166" s="39">
        <v>52</v>
      </c>
      <c r="O166" s="125">
        <f t="shared" si="6"/>
        <v>0.269230769230769</v>
      </c>
      <c r="P166" s="298"/>
    </row>
    <row r="167" spans="1:16" ht="17.45" customHeight="1" x14ac:dyDescent="0.15">
      <c r="A167" s="259">
        <v>163</v>
      </c>
      <c r="B167" s="346">
        <v>2016014731</v>
      </c>
      <c r="C167" s="347" t="s">
        <v>187</v>
      </c>
      <c r="D167" s="28">
        <v>2016</v>
      </c>
      <c r="E167" s="287" t="s">
        <v>181</v>
      </c>
      <c r="F167" s="269">
        <v>7.6</v>
      </c>
      <c r="G167" s="270">
        <v>65.67</v>
      </c>
      <c r="H167" s="270">
        <v>6.01</v>
      </c>
      <c r="I167" s="302">
        <v>79.28</v>
      </c>
      <c r="J167" s="38">
        <v>7</v>
      </c>
      <c r="K167" s="31">
        <v>28</v>
      </c>
      <c r="L167" s="125">
        <f t="shared" si="5"/>
        <v>0.25</v>
      </c>
      <c r="M167" s="107">
        <v>15</v>
      </c>
      <c r="N167" s="39">
        <v>52</v>
      </c>
      <c r="O167" s="125">
        <f t="shared" si="6"/>
        <v>0.28846153846153799</v>
      </c>
      <c r="P167" s="298"/>
    </row>
    <row r="168" spans="1:16" ht="17.45" customHeight="1" x14ac:dyDescent="0.15">
      <c r="A168" s="259">
        <v>164</v>
      </c>
      <c r="B168" s="346">
        <v>2016014766</v>
      </c>
      <c r="C168" s="347" t="s">
        <v>188</v>
      </c>
      <c r="D168" s="28">
        <v>2016</v>
      </c>
      <c r="E168" s="287" t="s">
        <v>181</v>
      </c>
      <c r="F168" s="269">
        <v>6.93</v>
      </c>
      <c r="G168" s="270">
        <v>68.83</v>
      </c>
      <c r="H168" s="270">
        <v>3</v>
      </c>
      <c r="I168" s="302">
        <v>78.760000000000005</v>
      </c>
      <c r="J168" s="38">
        <v>8</v>
      </c>
      <c r="K168" s="31">
        <v>28</v>
      </c>
      <c r="L168" s="125">
        <f t="shared" si="5"/>
        <v>0.28571428571428598</v>
      </c>
      <c r="M168" s="107">
        <v>16</v>
      </c>
      <c r="N168" s="39">
        <v>52</v>
      </c>
      <c r="O168" s="125">
        <f t="shared" si="6"/>
        <v>0.30769230769230799</v>
      </c>
      <c r="P168" s="298"/>
    </row>
    <row r="169" spans="1:16" ht="17.45" customHeight="1" x14ac:dyDescent="0.15">
      <c r="A169" s="259">
        <v>165</v>
      </c>
      <c r="B169" s="346">
        <v>2016014763</v>
      </c>
      <c r="C169" s="347" t="s">
        <v>189</v>
      </c>
      <c r="D169" s="28">
        <v>2016</v>
      </c>
      <c r="E169" s="287" t="s">
        <v>181</v>
      </c>
      <c r="F169" s="348">
        <v>6.91</v>
      </c>
      <c r="G169" s="349">
        <v>65.77</v>
      </c>
      <c r="H169" s="349">
        <v>4.67</v>
      </c>
      <c r="I169" s="302">
        <v>77.349999999999994</v>
      </c>
      <c r="J169" s="38">
        <v>9</v>
      </c>
      <c r="K169" s="31">
        <v>28</v>
      </c>
      <c r="L169" s="125">
        <f t="shared" si="5"/>
        <v>0.32142857142857101</v>
      </c>
      <c r="M169" s="107">
        <v>19</v>
      </c>
      <c r="N169" s="39">
        <v>52</v>
      </c>
      <c r="O169" s="125">
        <f t="shared" si="6"/>
        <v>0.36538461538461497</v>
      </c>
      <c r="P169" s="298"/>
    </row>
    <row r="170" spans="1:16" ht="17.45" customHeight="1" x14ac:dyDescent="0.15">
      <c r="A170" s="259">
        <v>166</v>
      </c>
      <c r="B170" s="346">
        <v>2016014754</v>
      </c>
      <c r="C170" s="347" t="s">
        <v>190</v>
      </c>
      <c r="D170" s="28">
        <v>2016</v>
      </c>
      <c r="E170" s="287" t="s">
        <v>181</v>
      </c>
      <c r="F170" s="269">
        <v>6.92</v>
      </c>
      <c r="G170" s="270">
        <v>65.0351</v>
      </c>
      <c r="H170" s="270">
        <v>5.14</v>
      </c>
      <c r="I170" s="302">
        <v>77.095100000000002</v>
      </c>
      <c r="J170" s="38">
        <v>10</v>
      </c>
      <c r="K170" s="31">
        <v>28</v>
      </c>
      <c r="L170" s="125">
        <f t="shared" si="5"/>
        <v>0.35714285714285698</v>
      </c>
      <c r="M170" s="107">
        <v>20</v>
      </c>
      <c r="N170" s="39">
        <v>52</v>
      </c>
      <c r="O170" s="125">
        <f t="shared" si="6"/>
        <v>0.38461538461538503</v>
      </c>
      <c r="P170" s="298"/>
    </row>
    <row r="171" spans="1:16" ht="17.45" customHeight="1" x14ac:dyDescent="0.15">
      <c r="A171" s="259">
        <v>167</v>
      </c>
      <c r="B171" s="346">
        <v>2016014725</v>
      </c>
      <c r="C171" s="347" t="s">
        <v>191</v>
      </c>
      <c r="D171" s="28">
        <v>2016</v>
      </c>
      <c r="E171" s="287" t="s">
        <v>181</v>
      </c>
      <c r="F171" s="269">
        <v>6.88</v>
      </c>
      <c r="G171" s="270">
        <v>66.954999999999998</v>
      </c>
      <c r="H171" s="270">
        <v>3.13</v>
      </c>
      <c r="I171" s="302">
        <v>76.965000000000003</v>
      </c>
      <c r="J171" s="38">
        <v>11</v>
      </c>
      <c r="K171" s="31">
        <v>28</v>
      </c>
      <c r="L171" s="125">
        <f t="shared" si="5"/>
        <v>0.39285714285714302</v>
      </c>
      <c r="M171" s="107">
        <v>22</v>
      </c>
      <c r="N171" s="39">
        <v>52</v>
      </c>
      <c r="O171" s="125">
        <f t="shared" si="6"/>
        <v>0.42307692307692302</v>
      </c>
      <c r="P171" s="298"/>
    </row>
    <row r="172" spans="1:16" ht="17.45" customHeight="1" x14ac:dyDescent="0.15">
      <c r="A172" s="259">
        <v>168</v>
      </c>
      <c r="B172" s="346">
        <v>2016014733</v>
      </c>
      <c r="C172" s="347" t="s">
        <v>192</v>
      </c>
      <c r="D172" s="28">
        <v>2016</v>
      </c>
      <c r="E172" s="287" t="s">
        <v>181</v>
      </c>
      <c r="F172" s="269">
        <v>6.99</v>
      </c>
      <c r="G172" s="270">
        <v>64.405000000000001</v>
      </c>
      <c r="H172" s="270">
        <v>4.9000000000000004</v>
      </c>
      <c r="I172" s="302">
        <v>76.295000000000002</v>
      </c>
      <c r="J172" s="38">
        <v>12</v>
      </c>
      <c r="K172" s="31">
        <v>28</v>
      </c>
      <c r="L172" s="125">
        <f t="shared" si="5"/>
        <v>0.42857142857142899</v>
      </c>
      <c r="M172" s="107">
        <v>23</v>
      </c>
      <c r="N172" s="39">
        <v>52</v>
      </c>
      <c r="O172" s="125">
        <f t="shared" si="6"/>
        <v>0.44230769230769201</v>
      </c>
      <c r="P172" s="298"/>
    </row>
    <row r="173" spans="1:16" ht="17.45" customHeight="1" x14ac:dyDescent="0.15">
      <c r="A173" s="259">
        <v>169</v>
      </c>
      <c r="B173" s="346">
        <v>2016014740</v>
      </c>
      <c r="C173" s="347" t="s">
        <v>193</v>
      </c>
      <c r="D173" s="28">
        <v>2016</v>
      </c>
      <c r="E173" s="287" t="s">
        <v>181</v>
      </c>
      <c r="F173" s="269">
        <v>6.89</v>
      </c>
      <c r="G173" s="270">
        <v>67.540000000000006</v>
      </c>
      <c r="H173" s="270">
        <v>1.8</v>
      </c>
      <c r="I173" s="302">
        <v>76.23</v>
      </c>
      <c r="J173" s="38">
        <v>13</v>
      </c>
      <c r="K173" s="31">
        <v>28</v>
      </c>
      <c r="L173" s="125">
        <f t="shared" si="5"/>
        <v>0.46428571428571402</v>
      </c>
      <c r="M173" s="107">
        <v>24</v>
      </c>
      <c r="N173" s="39">
        <v>52</v>
      </c>
      <c r="O173" s="125">
        <f t="shared" si="6"/>
        <v>0.46153846153846201</v>
      </c>
      <c r="P173" s="298"/>
    </row>
    <row r="174" spans="1:16" ht="17.45" customHeight="1" x14ac:dyDescent="0.15">
      <c r="A174" s="259">
        <v>170</v>
      </c>
      <c r="B174" s="346">
        <v>2016014759</v>
      </c>
      <c r="C174" s="347" t="s">
        <v>194</v>
      </c>
      <c r="D174" s="28">
        <v>2016</v>
      </c>
      <c r="E174" s="287" t="s">
        <v>181</v>
      </c>
      <c r="F174" s="348">
        <v>6.91</v>
      </c>
      <c r="G174" s="349">
        <v>66.31</v>
      </c>
      <c r="H174" s="349">
        <v>2.75</v>
      </c>
      <c r="I174" s="302">
        <v>75.97</v>
      </c>
      <c r="J174" s="38">
        <v>14</v>
      </c>
      <c r="K174" s="31">
        <v>28</v>
      </c>
      <c r="L174" s="125">
        <f t="shared" si="5"/>
        <v>0.5</v>
      </c>
      <c r="M174" s="107">
        <v>25</v>
      </c>
      <c r="N174" s="39">
        <v>52</v>
      </c>
      <c r="O174" s="125">
        <f t="shared" si="6"/>
        <v>0.480769230769231</v>
      </c>
      <c r="P174" s="298"/>
    </row>
    <row r="175" spans="1:16" ht="17.45" customHeight="1" x14ac:dyDescent="0.15">
      <c r="A175" s="259">
        <v>171</v>
      </c>
      <c r="B175" s="346">
        <v>2016014736</v>
      </c>
      <c r="C175" s="347" t="s">
        <v>195</v>
      </c>
      <c r="D175" s="28">
        <v>2016</v>
      </c>
      <c r="E175" s="287" t="s">
        <v>181</v>
      </c>
      <c r="F175" s="269">
        <v>7.2</v>
      </c>
      <c r="G175" s="270">
        <v>65.45</v>
      </c>
      <c r="H175" s="270">
        <v>2</v>
      </c>
      <c r="I175" s="302">
        <v>74.650000000000006</v>
      </c>
      <c r="J175" s="38">
        <v>15</v>
      </c>
      <c r="K175" s="31">
        <v>28</v>
      </c>
      <c r="L175" s="125">
        <f t="shared" si="5"/>
        <v>0.53571428571428603</v>
      </c>
      <c r="M175" s="107">
        <v>29</v>
      </c>
      <c r="N175" s="39">
        <v>52</v>
      </c>
      <c r="O175" s="125">
        <f t="shared" si="6"/>
        <v>0.55769230769230804</v>
      </c>
      <c r="P175" s="298"/>
    </row>
    <row r="176" spans="1:16" ht="17.45" customHeight="1" x14ac:dyDescent="0.15">
      <c r="A176" s="259">
        <v>172</v>
      </c>
      <c r="B176" s="346">
        <v>2016014723</v>
      </c>
      <c r="C176" s="347" t="s">
        <v>196</v>
      </c>
      <c r="D176" s="28">
        <v>2016</v>
      </c>
      <c r="E176" s="287" t="s">
        <v>181</v>
      </c>
      <c r="F176" s="269">
        <v>6.86</v>
      </c>
      <c r="G176" s="270">
        <v>63.954999999999998</v>
      </c>
      <c r="H176" s="270">
        <v>3.35</v>
      </c>
      <c r="I176" s="302">
        <v>74.165000000000006</v>
      </c>
      <c r="J176" s="38">
        <v>16</v>
      </c>
      <c r="K176" s="31">
        <v>28</v>
      </c>
      <c r="L176" s="125">
        <f t="shared" si="5"/>
        <v>0.57142857142857095</v>
      </c>
      <c r="M176" s="107">
        <v>31</v>
      </c>
      <c r="N176" s="39">
        <v>52</v>
      </c>
      <c r="O176" s="125">
        <f t="shared" si="6"/>
        <v>0.59615384615384603</v>
      </c>
      <c r="P176" s="298"/>
    </row>
    <row r="177" spans="1:16" ht="17.45" customHeight="1" x14ac:dyDescent="0.15">
      <c r="A177" s="259">
        <v>173</v>
      </c>
      <c r="B177" s="346">
        <v>2016014724</v>
      </c>
      <c r="C177" s="347" t="s">
        <v>197</v>
      </c>
      <c r="D177" s="28">
        <v>2016</v>
      </c>
      <c r="E177" s="287" t="s">
        <v>181</v>
      </c>
      <c r="F177" s="269">
        <v>6.92</v>
      </c>
      <c r="G177" s="270">
        <v>62.1997</v>
      </c>
      <c r="H177" s="270">
        <v>2.4</v>
      </c>
      <c r="I177" s="302">
        <v>71.5197</v>
      </c>
      <c r="J177" s="38">
        <v>17</v>
      </c>
      <c r="K177" s="31">
        <v>28</v>
      </c>
      <c r="L177" s="125">
        <f t="shared" si="5"/>
        <v>0.60714285714285698</v>
      </c>
      <c r="M177" s="107">
        <v>33</v>
      </c>
      <c r="N177" s="39">
        <v>52</v>
      </c>
      <c r="O177" s="125">
        <f t="shared" si="6"/>
        <v>0.63461538461538503</v>
      </c>
      <c r="P177" s="298"/>
    </row>
    <row r="178" spans="1:16" ht="17.45" customHeight="1" x14ac:dyDescent="0.15">
      <c r="A178" s="259">
        <v>174</v>
      </c>
      <c r="B178" s="346">
        <v>2016014776</v>
      </c>
      <c r="C178" s="347" t="s">
        <v>198</v>
      </c>
      <c r="D178" s="28">
        <v>2016</v>
      </c>
      <c r="E178" s="287" t="s">
        <v>181</v>
      </c>
      <c r="F178" s="348">
        <v>6.92</v>
      </c>
      <c r="G178" s="349">
        <v>61.68</v>
      </c>
      <c r="H178" s="349">
        <v>2.56</v>
      </c>
      <c r="I178" s="302">
        <v>71.16</v>
      </c>
      <c r="J178" s="38">
        <v>18</v>
      </c>
      <c r="K178" s="31">
        <v>28</v>
      </c>
      <c r="L178" s="125">
        <f t="shared" si="5"/>
        <v>0.64285714285714302</v>
      </c>
      <c r="M178" s="107">
        <v>34</v>
      </c>
      <c r="N178" s="39">
        <v>52</v>
      </c>
      <c r="O178" s="125">
        <f t="shared" si="6"/>
        <v>0.65384615384615397</v>
      </c>
      <c r="P178" s="298"/>
    </row>
    <row r="179" spans="1:16" ht="17.45" customHeight="1" x14ac:dyDescent="0.15">
      <c r="A179" s="259">
        <v>175</v>
      </c>
      <c r="B179" s="346">
        <v>2016014726</v>
      </c>
      <c r="C179" s="347" t="s">
        <v>199</v>
      </c>
      <c r="D179" s="28">
        <v>2016</v>
      </c>
      <c r="E179" s="287" t="s">
        <v>181</v>
      </c>
      <c r="F179" s="269">
        <v>6.9</v>
      </c>
      <c r="G179" s="270">
        <v>62.11</v>
      </c>
      <c r="H179" s="270">
        <v>1.8</v>
      </c>
      <c r="I179" s="302">
        <v>70.81</v>
      </c>
      <c r="J179" s="38">
        <v>19</v>
      </c>
      <c r="K179" s="31">
        <v>28</v>
      </c>
      <c r="L179" s="125">
        <f t="shared" si="5"/>
        <v>0.67857142857142905</v>
      </c>
      <c r="M179" s="107">
        <v>35</v>
      </c>
      <c r="N179" s="39">
        <v>52</v>
      </c>
      <c r="O179" s="125">
        <f t="shared" si="6"/>
        <v>0.67307692307692302</v>
      </c>
      <c r="P179" s="298"/>
    </row>
    <row r="180" spans="1:16" ht="17.45" customHeight="1" x14ac:dyDescent="0.15">
      <c r="A180" s="259">
        <v>176</v>
      </c>
      <c r="B180" s="346">
        <v>2016014775</v>
      </c>
      <c r="C180" s="347" t="s">
        <v>200</v>
      </c>
      <c r="D180" s="28">
        <v>2016</v>
      </c>
      <c r="E180" s="287" t="s">
        <v>181</v>
      </c>
      <c r="F180" s="348">
        <v>6.9</v>
      </c>
      <c r="G180" s="349">
        <v>61.76</v>
      </c>
      <c r="H180" s="349">
        <v>1.8</v>
      </c>
      <c r="I180" s="302">
        <v>70.459999999999994</v>
      </c>
      <c r="J180" s="38">
        <v>20</v>
      </c>
      <c r="K180" s="31">
        <v>28</v>
      </c>
      <c r="L180" s="125">
        <f t="shared" si="5"/>
        <v>0.71428571428571397</v>
      </c>
      <c r="M180" s="107">
        <v>36</v>
      </c>
      <c r="N180" s="39">
        <v>52</v>
      </c>
      <c r="O180" s="125">
        <f t="shared" si="6"/>
        <v>0.69230769230769196</v>
      </c>
      <c r="P180" s="298"/>
    </row>
    <row r="181" spans="1:16" ht="17.45" customHeight="1" x14ac:dyDescent="0.15">
      <c r="A181" s="259">
        <v>177</v>
      </c>
      <c r="B181" s="346">
        <v>2016014718</v>
      </c>
      <c r="C181" s="347" t="s">
        <v>201</v>
      </c>
      <c r="D181" s="28">
        <v>2016</v>
      </c>
      <c r="E181" s="287" t="s">
        <v>181</v>
      </c>
      <c r="F181" s="269">
        <v>6.8</v>
      </c>
      <c r="G181" s="270">
        <v>59.36</v>
      </c>
      <c r="H181" s="270">
        <v>3.47</v>
      </c>
      <c r="I181" s="302">
        <v>69.63</v>
      </c>
      <c r="J181" s="38">
        <v>21</v>
      </c>
      <c r="K181" s="31">
        <v>28</v>
      </c>
      <c r="L181" s="125">
        <f t="shared" si="5"/>
        <v>0.75</v>
      </c>
      <c r="M181" s="107">
        <v>37</v>
      </c>
      <c r="N181" s="39">
        <v>52</v>
      </c>
      <c r="O181" s="125">
        <f t="shared" si="6"/>
        <v>0.71153846153846201</v>
      </c>
      <c r="P181" s="298"/>
    </row>
    <row r="182" spans="1:16" ht="17.45" customHeight="1" x14ac:dyDescent="0.15">
      <c r="A182" s="259">
        <v>178</v>
      </c>
      <c r="B182" s="346">
        <v>2016014771</v>
      </c>
      <c r="C182" s="347" t="s">
        <v>202</v>
      </c>
      <c r="D182" s="28">
        <v>2016</v>
      </c>
      <c r="E182" s="287" t="s">
        <v>181</v>
      </c>
      <c r="F182" s="348">
        <v>6.9</v>
      </c>
      <c r="G182" s="349">
        <v>60.8</v>
      </c>
      <c r="H182" s="349">
        <v>1.8</v>
      </c>
      <c r="I182" s="302">
        <v>69.5</v>
      </c>
      <c r="J182" s="38">
        <v>22</v>
      </c>
      <c r="K182" s="31">
        <v>28</v>
      </c>
      <c r="L182" s="125">
        <f t="shared" si="5"/>
        <v>0.78571428571428603</v>
      </c>
      <c r="M182" s="107">
        <v>38</v>
      </c>
      <c r="N182" s="39">
        <v>52</v>
      </c>
      <c r="O182" s="125">
        <f t="shared" si="6"/>
        <v>0.73076923076923095</v>
      </c>
      <c r="P182" s="298"/>
    </row>
    <row r="183" spans="1:16" ht="17.45" customHeight="1" x14ac:dyDescent="0.15">
      <c r="A183" s="259">
        <v>179</v>
      </c>
      <c r="B183" s="346">
        <v>2016014772</v>
      </c>
      <c r="C183" s="347" t="s">
        <v>203</v>
      </c>
      <c r="D183" s="28">
        <v>2016</v>
      </c>
      <c r="E183" s="287" t="s">
        <v>181</v>
      </c>
      <c r="F183" s="348">
        <v>6.9</v>
      </c>
      <c r="G183" s="349">
        <v>58.19</v>
      </c>
      <c r="H183" s="349">
        <v>1.8</v>
      </c>
      <c r="I183" s="302">
        <v>66.89</v>
      </c>
      <c r="J183" s="38">
        <v>23</v>
      </c>
      <c r="K183" s="31">
        <v>28</v>
      </c>
      <c r="L183" s="125">
        <f t="shared" si="5"/>
        <v>0.82142857142857095</v>
      </c>
      <c r="M183" s="107">
        <v>41</v>
      </c>
      <c r="N183" s="39">
        <v>52</v>
      </c>
      <c r="O183" s="125">
        <f t="shared" si="6"/>
        <v>0.78846153846153799</v>
      </c>
      <c r="P183" s="298"/>
    </row>
    <row r="184" spans="1:16" ht="17.45" customHeight="1" x14ac:dyDescent="0.15">
      <c r="A184" s="259">
        <v>180</v>
      </c>
      <c r="B184" s="346">
        <v>2016014739</v>
      </c>
      <c r="C184" s="347" t="s">
        <v>204</v>
      </c>
      <c r="D184" s="28">
        <v>2016</v>
      </c>
      <c r="E184" s="287" t="s">
        <v>181</v>
      </c>
      <c r="F184" s="269">
        <v>6.86</v>
      </c>
      <c r="G184" s="270">
        <v>57.1</v>
      </c>
      <c r="H184" s="270">
        <v>1.8</v>
      </c>
      <c r="I184" s="302">
        <v>65.760000000000005</v>
      </c>
      <c r="J184" s="38">
        <v>24</v>
      </c>
      <c r="K184" s="31">
        <v>28</v>
      </c>
      <c r="L184" s="125">
        <f t="shared" si="5"/>
        <v>0.85714285714285698</v>
      </c>
      <c r="M184" s="107">
        <v>42</v>
      </c>
      <c r="N184" s="39">
        <v>52</v>
      </c>
      <c r="O184" s="125">
        <f t="shared" si="6"/>
        <v>0.80769230769230804</v>
      </c>
      <c r="P184" s="298"/>
    </row>
    <row r="185" spans="1:16" ht="17.45" customHeight="1" x14ac:dyDescent="0.15">
      <c r="A185" s="259">
        <v>181</v>
      </c>
      <c r="B185" s="346">
        <v>2016014745</v>
      </c>
      <c r="C185" s="347" t="s">
        <v>205</v>
      </c>
      <c r="D185" s="28">
        <v>2016</v>
      </c>
      <c r="E185" s="287" t="s">
        <v>181</v>
      </c>
      <c r="F185" s="269">
        <v>6.9</v>
      </c>
      <c r="G185" s="270">
        <v>54.41</v>
      </c>
      <c r="H185" s="270">
        <v>1.8</v>
      </c>
      <c r="I185" s="302">
        <v>63.11</v>
      </c>
      <c r="J185" s="38">
        <v>25</v>
      </c>
      <c r="K185" s="31">
        <v>28</v>
      </c>
      <c r="L185" s="125">
        <f t="shared" si="5"/>
        <v>0.89285714285714302</v>
      </c>
      <c r="M185" s="107">
        <v>46</v>
      </c>
      <c r="N185" s="39">
        <v>52</v>
      </c>
      <c r="O185" s="125">
        <f t="shared" si="6"/>
        <v>0.88461538461538503</v>
      </c>
      <c r="P185" s="298"/>
    </row>
    <row r="186" spans="1:16" ht="17.45" customHeight="1" x14ac:dyDescent="0.15">
      <c r="A186" s="259">
        <v>182</v>
      </c>
      <c r="B186" s="346">
        <v>2016014735</v>
      </c>
      <c r="C186" s="347" t="s">
        <v>206</v>
      </c>
      <c r="D186" s="28">
        <v>2016</v>
      </c>
      <c r="E186" s="287" t="s">
        <v>181</v>
      </c>
      <c r="F186" s="269">
        <v>6.86</v>
      </c>
      <c r="G186" s="270">
        <v>53.414999999999999</v>
      </c>
      <c r="H186" s="270">
        <v>2.4</v>
      </c>
      <c r="I186" s="302">
        <v>62.674999999999997</v>
      </c>
      <c r="J186" s="38">
        <v>26</v>
      </c>
      <c r="K186" s="31">
        <v>28</v>
      </c>
      <c r="L186" s="125">
        <f t="shared" si="5"/>
        <v>0.92857142857142905</v>
      </c>
      <c r="M186" s="107">
        <v>47</v>
      </c>
      <c r="N186" s="39">
        <v>52</v>
      </c>
      <c r="O186" s="125">
        <f t="shared" si="6"/>
        <v>0.90384615384615397</v>
      </c>
      <c r="P186" s="298"/>
    </row>
    <row r="187" spans="1:16" ht="17.45" customHeight="1" x14ac:dyDescent="0.15">
      <c r="A187" s="259">
        <v>183</v>
      </c>
      <c r="B187" s="346">
        <v>2016014774</v>
      </c>
      <c r="C187" s="347" t="s">
        <v>207</v>
      </c>
      <c r="D187" s="28">
        <v>2016</v>
      </c>
      <c r="E187" s="287" t="s">
        <v>181</v>
      </c>
      <c r="F187" s="348">
        <v>6.98</v>
      </c>
      <c r="G187" s="349">
        <v>51.46</v>
      </c>
      <c r="H187" s="349">
        <v>3.6</v>
      </c>
      <c r="I187" s="302">
        <v>62.04</v>
      </c>
      <c r="J187" s="38">
        <v>27</v>
      </c>
      <c r="K187" s="31">
        <v>28</v>
      </c>
      <c r="L187" s="125">
        <f t="shared" si="5"/>
        <v>0.96428571428571397</v>
      </c>
      <c r="M187" s="107">
        <v>49</v>
      </c>
      <c r="N187" s="39">
        <v>52</v>
      </c>
      <c r="O187" s="125">
        <f t="shared" si="6"/>
        <v>0.94230769230769196</v>
      </c>
      <c r="P187" s="298"/>
    </row>
    <row r="188" spans="1:16" ht="17.45" customHeight="1" x14ac:dyDescent="0.15">
      <c r="A188" s="259">
        <v>184</v>
      </c>
      <c r="B188" s="350">
        <v>2016014767</v>
      </c>
      <c r="C188" s="351" t="s">
        <v>208</v>
      </c>
      <c r="D188" s="307">
        <v>2016</v>
      </c>
      <c r="E188" s="308" t="s">
        <v>181</v>
      </c>
      <c r="F188" s="352">
        <v>6.8</v>
      </c>
      <c r="G188" s="353">
        <v>50.99</v>
      </c>
      <c r="H188" s="353">
        <v>4.2</v>
      </c>
      <c r="I188" s="359">
        <v>61.99</v>
      </c>
      <c r="J188" s="319">
        <v>28</v>
      </c>
      <c r="K188" s="320">
        <v>28</v>
      </c>
      <c r="L188" s="125">
        <f t="shared" si="5"/>
        <v>1</v>
      </c>
      <c r="M188" s="321">
        <v>50</v>
      </c>
      <c r="N188" s="39">
        <v>52</v>
      </c>
      <c r="O188" s="125">
        <f t="shared" si="6"/>
        <v>0.96153846153846201</v>
      </c>
      <c r="P188" s="322"/>
    </row>
    <row r="189" spans="1:16" ht="17.45" customHeight="1" x14ac:dyDescent="0.15">
      <c r="A189" s="259">
        <v>185</v>
      </c>
      <c r="B189" s="354">
        <v>2016014798</v>
      </c>
      <c r="C189" s="355" t="s">
        <v>209</v>
      </c>
      <c r="D189" s="332">
        <v>2016</v>
      </c>
      <c r="E189" s="356" t="s">
        <v>210</v>
      </c>
      <c r="F189" s="357">
        <v>7.57</v>
      </c>
      <c r="G189" s="335">
        <v>75.61</v>
      </c>
      <c r="H189" s="358">
        <v>4.82</v>
      </c>
      <c r="I189" s="365">
        <v>88</v>
      </c>
      <c r="J189" s="366">
        <v>1</v>
      </c>
      <c r="K189" s="367">
        <v>24</v>
      </c>
      <c r="L189" s="125">
        <f t="shared" si="5"/>
        <v>4.1666666666666699E-2</v>
      </c>
      <c r="M189" s="107">
        <v>1</v>
      </c>
      <c r="N189" s="39">
        <v>52</v>
      </c>
      <c r="O189" s="125">
        <f t="shared" si="6"/>
        <v>1.9230769230769201E-2</v>
      </c>
      <c r="P189" s="298"/>
    </row>
    <row r="190" spans="1:16" ht="17.45" customHeight="1" x14ac:dyDescent="0.15">
      <c r="A190" s="259">
        <v>186</v>
      </c>
      <c r="B190" s="354">
        <v>2016014787</v>
      </c>
      <c r="C190" s="355" t="s">
        <v>211</v>
      </c>
      <c r="D190" s="332">
        <v>2016</v>
      </c>
      <c r="E190" s="356" t="s">
        <v>210</v>
      </c>
      <c r="F190" s="357">
        <v>8.1199999999999992</v>
      </c>
      <c r="G190" s="335">
        <v>73.633499999999998</v>
      </c>
      <c r="H190" s="358">
        <v>4.5999999999999996</v>
      </c>
      <c r="I190" s="365">
        <v>86.353499999999997</v>
      </c>
      <c r="J190" s="366">
        <v>2</v>
      </c>
      <c r="K190" s="367">
        <v>24</v>
      </c>
      <c r="L190" s="125">
        <f t="shared" si="5"/>
        <v>8.3333333333333301E-2</v>
      </c>
      <c r="M190" s="107">
        <v>4</v>
      </c>
      <c r="N190" s="39">
        <v>52</v>
      </c>
      <c r="O190" s="125">
        <f t="shared" si="6"/>
        <v>7.69230769230769E-2</v>
      </c>
      <c r="P190" s="298"/>
    </row>
    <row r="191" spans="1:16" ht="17.45" customHeight="1" x14ac:dyDescent="0.15">
      <c r="A191" s="259">
        <v>187</v>
      </c>
      <c r="B191" s="354">
        <v>2016014796</v>
      </c>
      <c r="C191" s="355" t="s">
        <v>212</v>
      </c>
      <c r="D191" s="332">
        <v>2016</v>
      </c>
      <c r="E191" s="356" t="s">
        <v>210</v>
      </c>
      <c r="F191" s="357">
        <v>7.45</v>
      </c>
      <c r="G191" s="335">
        <v>73.417500000000004</v>
      </c>
      <c r="H191" s="358">
        <v>5.4</v>
      </c>
      <c r="I191" s="365">
        <v>86.267499999999998</v>
      </c>
      <c r="J191" s="366">
        <v>3</v>
      </c>
      <c r="K191" s="367">
        <v>24</v>
      </c>
      <c r="L191" s="125">
        <f t="shared" si="5"/>
        <v>0.125</v>
      </c>
      <c r="M191" s="107">
        <v>5</v>
      </c>
      <c r="N191" s="39">
        <v>52</v>
      </c>
      <c r="O191" s="125">
        <f t="shared" si="6"/>
        <v>9.6153846153846201E-2</v>
      </c>
      <c r="P191" s="298"/>
    </row>
    <row r="192" spans="1:16" ht="17.45" customHeight="1" x14ac:dyDescent="0.15">
      <c r="A192" s="259">
        <v>188</v>
      </c>
      <c r="B192" s="354">
        <v>2016014789</v>
      </c>
      <c r="C192" s="355" t="s">
        <v>213</v>
      </c>
      <c r="D192" s="332">
        <v>2016</v>
      </c>
      <c r="E192" s="356" t="s">
        <v>210</v>
      </c>
      <c r="F192" s="357">
        <v>8.34</v>
      </c>
      <c r="G192" s="335">
        <v>70.517300000000006</v>
      </c>
      <c r="H192" s="358">
        <v>5.17</v>
      </c>
      <c r="I192" s="365">
        <v>84.027299999999997</v>
      </c>
      <c r="J192" s="366">
        <v>4</v>
      </c>
      <c r="K192" s="367">
        <v>24</v>
      </c>
      <c r="L192" s="125">
        <f t="shared" si="5"/>
        <v>0.16666666666666699</v>
      </c>
      <c r="M192" s="107">
        <v>8</v>
      </c>
      <c r="N192" s="39">
        <v>52</v>
      </c>
      <c r="O192" s="125">
        <f t="shared" si="6"/>
        <v>0.15384615384615399</v>
      </c>
      <c r="P192" s="298"/>
    </row>
    <row r="193" spans="1:16" ht="17.45" customHeight="1" x14ac:dyDescent="0.15">
      <c r="A193" s="259">
        <v>189</v>
      </c>
      <c r="B193" s="354">
        <v>2016014837</v>
      </c>
      <c r="C193" s="355" t="s">
        <v>214</v>
      </c>
      <c r="D193" s="332">
        <v>2016</v>
      </c>
      <c r="E193" s="356" t="s">
        <v>210</v>
      </c>
      <c r="F193" s="357">
        <v>8.4700000000000006</v>
      </c>
      <c r="G193" s="335">
        <v>71.439700000000002</v>
      </c>
      <c r="H193" s="358">
        <v>3.9468000000000001</v>
      </c>
      <c r="I193" s="365">
        <v>83.856499999999997</v>
      </c>
      <c r="J193" s="366">
        <v>5</v>
      </c>
      <c r="K193" s="367">
        <v>24</v>
      </c>
      <c r="L193" s="125">
        <f t="shared" si="5"/>
        <v>0.20833333333333301</v>
      </c>
      <c r="M193" s="107">
        <v>9</v>
      </c>
      <c r="N193" s="39">
        <v>52</v>
      </c>
      <c r="O193" s="125">
        <f t="shared" si="6"/>
        <v>0.17307692307692299</v>
      </c>
      <c r="P193" s="298"/>
    </row>
    <row r="194" spans="1:16" ht="17.45" customHeight="1" x14ac:dyDescent="0.15">
      <c r="A194" s="259">
        <v>190</v>
      </c>
      <c r="B194" s="354">
        <v>2016014830</v>
      </c>
      <c r="C194" s="355" t="s">
        <v>215</v>
      </c>
      <c r="D194" s="332">
        <v>2016</v>
      </c>
      <c r="E194" s="356" t="s">
        <v>210</v>
      </c>
      <c r="F194" s="357">
        <v>7.57</v>
      </c>
      <c r="G194" s="335">
        <v>72.132099999999994</v>
      </c>
      <c r="H194" s="358">
        <v>3.24</v>
      </c>
      <c r="I194" s="365">
        <v>82.942099999999996</v>
      </c>
      <c r="J194" s="366">
        <v>6</v>
      </c>
      <c r="K194" s="367">
        <v>24</v>
      </c>
      <c r="L194" s="125">
        <f t="shared" si="5"/>
        <v>0.25</v>
      </c>
      <c r="M194" s="107">
        <v>10</v>
      </c>
      <c r="N194" s="39">
        <v>52</v>
      </c>
      <c r="O194" s="125">
        <f t="shared" si="6"/>
        <v>0.19230769230769201</v>
      </c>
      <c r="P194" s="298"/>
    </row>
    <row r="195" spans="1:16" ht="17.45" customHeight="1" x14ac:dyDescent="0.15">
      <c r="A195" s="259">
        <v>191</v>
      </c>
      <c r="B195" s="354">
        <v>2016014782</v>
      </c>
      <c r="C195" s="355" t="s">
        <v>216</v>
      </c>
      <c r="D195" s="332">
        <v>2016</v>
      </c>
      <c r="E195" s="356" t="s">
        <v>210</v>
      </c>
      <c r="F195" s="357">
        <v>6.87</v>
      </c>
      <c r="G195" s="335">
        <v>72.458799999999997</v>
      </c>
      <c r="H195" s="358">
        <v>3.2286000000000001</v>
      </c>
      <c r="I195" s="365">
        <v>82.557400000000001</v>
      </c>
      <c r="J195" s="366">
        <v>7</v>
      </c>
      <c r="K195" s="367">
        <v>24</v>
      </c>
      <c r="L195" s="125">
        <f t="shared" si="5"/>
        <v>0.29166666666666702</v>
      </c>
      <c r="M195" s="107">
        <v>11</v>
      </c>
      <c r="N195" s="39">
        <v>52</v>
      </c>
      <c r="O195" s="125">
        <f t="shared" si="6"/>
        <v>0.21153846153846201</v>
      </c>
      <c r="P195" s="298"/>
    </row>
    <row r="196" spans="1:16" ht="17.45" customHeight="1" x14ac:dyDescent="0.15">
      <c r="A196" s="259">
        <v>192</v>
      </c>
      <c r="B196" s="354">
        <v>2016014784</v>
      </c>
      <c r="C196" s="355" t="s">
        <v>217</v>
      </c>
      <c r="D196" s="332">
        <v>2016</v>
      </c>
      <c r="E196" s="356" t="s">
        <v>210</v>
      </c>
      <c r="F196" s="357">
        <v>6.85</v>
      </c>
      <c r="G196" s="335">
        <v>69.905100000000004</v>
      </c>
      <c r="H196" s="358">
        <v>5.4523999999999999</v>
      </c>
      <c r="I196" s="365">
        <v>82.207499999999996</v>
      </c>
      <c r="J196" s="366">
        <v>8</v>
      </c>
      <c r="K196" s="367">
        <v>24</v>
      </c>
      <c r="L196" s="125">
        <f t="shared" si="5"/>
        <v>0.33333333333333298</v>
      </c>
      <c r="M196" s="107">
        <v>12</v>
      </c>
      <c r="N196" s="39">
        <v>52</v>
      </c>
      <c r="O196" s="125">
        <f t="shared" si="6"/>
        <v>0.230769230769231</v>
      </c>
      <c r="P196" s="298"/>
    </row>
    <row r="197" spans="1:16" ht="17.45" customHeight="1" x14ac:dyDescent="0.15">
      <c r="A197" s="259">
        <v>193</v>
      </c>
      <c r="B197" s="354">
        <v>2016014791</v>
      </c>
      <c r="C197" s="355" t="s">
        <v>218</v>
      </c>
      <c r="D197" s="332">
        <v>2016</v>
      </c>
      <c r="E197" s="356" t="s">
        <v>210</v>
      </c>
      <c r="F197" s="357">
        <v>7.93</v>
      </c>
      <c r="G197" s="335">
        <v>64.484999999999999</v>
      </c>
      <c r="H197" s="358">
        <v>6.1</v>
      </c>
      <c r="I197" s="365">
        <v>78.515000000000001</v>
      </c>
      <c r="J197" s="366">
        <v>9</v>
      </c>
      <c r="K197" s="367">
        <v>24</v>
      </c>
      <c r="L197" s="125">
        <f t="shared" ref="L197:L260" si="7">IFERROR(J197/K197,"")</f>
        <v>0.375</v>
      </c>
      <c r="M197" s="107">
        <v>17</v>
      </c>
      <c r="N197" s="39">
        <v>52</v>
      </c>
      <c r="O197" s="125">
        <f t="shared" ref="O197:O260" si="8">IFERROR(M197/N197,"")</f>
        <v>0.32692307692307698</v>
      </c>
      <c r="P197" s="298"/>
    </row>
    <row r="198" spans="1:16" ht="17.45" customHeight="1" x14ac:dyDescent="0.15">
      <c r="A198" s="259">
        <v>194</v>
      </c>
      <c r="B198" s="354">
        <v>2016014780</v>
      </c>
      <c r="C198" s="355" t="s">
        <v>219</v>
      </c>
      <c r="D198" s="332">
        <v>2016</v>
      </c>
      <c r="E198" s="356" t="s">
        <v>210</v>
      </c>
      <c r="F198" s="357">
        <v>8.2799999999999994</v>
      </c>
      <c r="G198" s="335">
        <v>64.415099999999995</v>
      </c>
      <c r="H198" s="358">
        <v>5.3</v>
      </c>
      <c r="I198" s="365">
        <v>77.995099999999994</v>
      </c>
      <c r="J198" s="366">
        <v>10</v>
      </c>
      <c r="K198" s="367">
        <v>24</v>
      </c>
      <c r="L198" s="125">
        <f t="shared" si="7"/>
        <v>0.41666666666666702</v>
      </c>
      <c r="M198" s="107">
        <v>18</v>
      </c>
      <c r="N198" s="39">
        <v>52</v>
      </c>
      <c r="O198" s="125">
        <f t="shared" si="8"/>
        <v>0.34615384615384598</v>
      </c>
      <c r="P198" s="298"/>
    </row>
    <row r="199" spans="1:16" ht="17.45" customHeight="1" x14ac:dyDescent="0.15">
      <c r="A199" s="259">
        <v>195</v>
      </c>
      <c r="B199" s="354">
        <v>2016014794</v>
      </c>
      <c r="C199" s="355" t="s">
        <v>220</v>
      </c>
      <c r="D199" s="332">
        <v>2016</v>
      </c>
      <c r="E199" s="356" t="s">
        <v>210</v>
      </c>
      <c r="F199" s="357">
        <v>7.06</v>
      </c>
      <c r="G199" s="335">
        <v>66.6023</v>
      </c>
      <c r="H199" s="358">
        <v>3.3206000000000002</v>
      </c>
      <c r="I199" s="365">
        <v>76.982900000000001</v>
      </c>
      <c r="J199" s="366">
        <v>11</v>
      </c>
      <c r="K199" s="367">
        <v>24</v>
      </c>
      <c r="L199" s="125">
        <f t="shared" si="7"/>
        <v>0.45833333333333298</v>
      </c>
      <c r="M199" s="107">
        <v>21</v>
      </c>
      <c r="N199" s="39">
        <v>52</v>
      </c>
      <c r="O199" s="125">
        <f t="shared" si="8"/>
        <v>0.40384615384615402</v>
      </c>
      <c r="P199" s="298"/>
    </row>
    <row r="200" spans="1:16" ht="17.45" customHeight="1" x14ac:dyDescent="0.15">
      <c r="A200" s="259">
        <v>196</v>
      </c>
      <c r="B200" s="354">
        <v>2016014824</v>
      </c>
      <c r="C200" s="355" t="s">
        <v>221</v>
      </c>
      <c r="D200" s="332">
        <v>2016</v>
      </c>
      <c r="E200" s="356" t="s">
        <v>210</v>
      </c>
      <c r="F200" s="357">
        <v>6.84</v>
      </c>
      <c r="G200" s="335">
        <v>65.831500000000005</v>
      </c>
      <c r="H200" s="358">
        <v>2.4826000000000001</v>
      </c>
      <c r="I200" s="365">
        <v>75.1541</v>
      </c>
      <c r="J200" s="366">
        <v>12</v>
      </c>
      <c r="K200" s="367">
        <v>24</v>
      </c>
      <c r="L200" s="125">
        <f t="shared" si="7"/>
        <v>0.5</v>
      </c>
      <c r="M200" s="107">
        <v>26</v>
      </c>
      <c r="N200" s="39">
        <v>52</v>
      </c>
      <c r="O200" s="125">
        <f t="shared" si="8"/>
        <v>0.5</v>
      </c>
      <c r="P200" s="298"/>
    </row>
    <row r="201" spans="1:16" ht="17.45" customHeight="1" x14ac:dyDescent="0.15">
      <c r="A201" s="259">
        <v>197</v>
      </c>
      <c r="B201" s="354">
        <v>2016014823</v>
      </c>
      <c r="C201" s="355" t="s">
        <v>222</v>
      </c>
      <c r="D201" s="332">
        <v>2016</v>
      </c>
      <c r="E201" s="356" t="s">
        <v>210</v>
      </c>
      <c r="F201" s="357">
        <v>7.58</v>
      </c>
      <c r="G201" s="335">
        <v>63.521500000000003</v>
      </c>
      <c r="H201" s="358">
        <v>3.7357999999999998</v>
      </c>
      <c r="I201" s="365">
        <v>74.837299999999999</v>
      </c>
      <c r="J201" s="366">
        <v>13</v>
      </c>
      <c r="K201" s="367">
        <v>24</v>
      </c>
      <c r="L201" s="125">
        <f t="shared" si="7"/>
        <v>0.54166666666666696</v>
      </c>
      <c r="M201" s="107">
        <v>27</v>
      </c>
      <c r="N201" s="39">
        <v>52</v>
      </c>
      <c r="O201" s="125">
        <f t="shared" si="8"/>
        <v>0.51923076923076905</v>
      </c>
      <c r="P201" s="298"/>
    </row>
    <row r="202" spans="1:16" ht="17.45" customHeight="1" x14ac:dyDescent="0.15">
      <c r="A202" s="259">
        <v>198</v>
      </c>
      <c r="B202" s="354">
        <v>2016014825</v>
      </c>
      <c r="C202" s="355" t="s">
        <v>223</v>
      </c>
      <c r="D202" s="332">
        <v>2016</v>
      </c>
      <c r="E202" s="356" t="s">
        <v>210</v>
      </c>
      <c r="F202" s="357">
        <v>6.8</v>
      </c>
      <c r="G202" s="335">
        <v>64.978999999999999</v>
      </c>
      <c r="H202" s="358">
        <v>2.9079999999999999</v>
      </c>
      <c r="I202" s="365">
        <v>74.686999999999998</v>
      </c>
      <c r="J202" s="366">
        <v>14</v>
      </c>
      <c r="K202" s="367">
        <v>24</v>
      </c>
      <c r="L202" s="125">
        <f t="shared" si="7"/>
        <v>0.58333333333333304</v>
      </c>
      <c r="M202" s="107">
        <v>28</v>
      </c>
      <c r="N202" s="39">
        <v>52</v>
      </c>
      <c r="O202" s="125">
        <f t="shared" si="8"/>
        <v>0.53846153846153799</v>
      </c>
      <c r="P202" s="298"/>
    </row>
    <row r="203" spans="1:16" ht="17.45" customHeight="1" x14ac:dyDescent="0.15">
      <c r="A203" s="259">
        <v>199</v>
      </c>
      <c r="B203" s="354">
        <v>2016014827</v>
      </c>
      <c r="C203" s="355" t="s">
        <v>224</v>
      </c>
      <c r="D203" s="332">
        <v>2016</v>
      </c>
      <c r="E203" s="356" t="s">
        <v>210</v>
      </c>
      <c r="F203" s="357">
        <v>6.84</v>
      </c>
      <c r="G203" s="335">
        <v>65.091800000000006</v>
      </c>
      <c r="H203" s="358">
        <v>2.4826000000000001</v>
      </c>
      <c r="I203" s="365">
        <v>74.414400000000001</v>
      </c>
      <c r="J203" s="366">
        <v>15</v>
      </c>
      <c r="K203" s="367">
        <v>24</v>
      </c>
      <c r="L203" s="125">
        <f t="shared" si="7"/>
        <v>0.625</v>
      </c>
      <c r="M203" s="107">
        <v>30</v>
      </c>
      <c r="N203" s="39">
        <v>52</v>
      </c>
      <c r="O203" s="125">
        <f t="shared" si="8"/>
        <v>0.57692307692307698</v>
      </c>
      <c r="P203" s="298"/>
    </row>
    <row r="204" spans="1:16" ht="17.45" customHeight="1" x14ac:dyDescent="0.15">
      <c r="A204" s="259">
        <v>200</v>
      </c>
      <c r="B204" s="354">
        <v>2016014834</v>
      </c>
      <c r="C204" s="355" t="s">
        <v>225</v>
      </c>
      <c r="D204" s="332">
        <v>2016</v>
      </c>
      <c r="E204" s="356" t="s">
        <v>210</v>
      </c>
      <c r="F204" s="357">
        <v>7.41</v>
      </c>
      <c r="G204" s="335">
        <v>61.952100000000002</v>
      </c>
      <c r="H204" s="358">
        <v>2.8</v>
      </c>
      <c r="I204" s="365">
        <v>72.162099999999995</v>
      </c>
      <c r="J204" s="366">
        <v>16</v>
      </c>
      <c r="K204" s="367">
        <v>24</v>
      </c>
      <c r="L204" s="125">
        <f t="shared" si="7"/>
        <v>0.66666666666666696</v>
      </c>
      <c r="M204" s="107">
        <v>32</v>
      </c>
      <c r="N204" s="39">
        <v>52</v>
      </c>
      <c r="O204" s="125">
        <f t="shared" si="8"/>
        <v>0.61538461538461497</v>
      </c>
      <c r="P204" s="298"/>
    </row>
    <row r="205" spans="1:16" ht="17.45" customHeight="1" x14ac:dyDescent="0.15">
      <c r="A205" s="259">
        <v>201</v>
      </c>
      <c r="B205" s="354">
        <v>2016014833</v>
      </c>
      <c r="C205" s="355" t="s">
        <v>226</v>
      </c>
      <c r="D205" s="332">
        <v>2016</v>
      </c>
      <c r="E205" s="356" t="s">
        <v>210</v>
      </c>
      <c r="F205" s="357">
        <v>6.95</v>
      </c>
      <c r="G205" s="335">
        <v>58.86</v>
      </c>
      <c r="H205" s="358">
        <v>2.4</v>
      </c>
      <c r="I205" s="365">
        <v>68.209999999999994</v>
      </c>
      <c r="J205" s="366">
        <v>17</v>
      </c>
      <c r="K205" s="367">
        <v>24</v>
      </c>
      <c r="L205" s="125">
        <f t="shared" si="7"/>
        <v>0.70833333333333304</v>
      </c>
      <c r="M205" s="107">
        <v>39</v>
      </c>
      <c r="N205" s="39">
        <v>52</v>
      </c>
      <c r="O205" s="125">
        <f t="shared" si="8"/>
        <v>0.75</v>
      </c>
      <c r="P205" s="298"/>
    </row>
    <row r="206" spans="1:16" ht="17.45" customHeight="1" x14ac:dyDescent="0.15">
      <c r="A206" s="259">
        <v>202</v>
      </c>
      <c r="B206" s="354">
        <v>2016014807</v>
      </c>
      <c r="C206" s="355" t="s">
        <v>227</v>
      </c>
      <c r="D206" s="332">
        <v>2016</v>
      </c>
      <c r="E206" s="356" t="s">
        <v>210</v>
      </c>
      <c r="F206" s="357">
        <v>6.9</v>
      </c>
      <c r="G206" s="335">
        <v>59.265599999999999</v>
      </c>
      <c r="H206" s="358">
        <v>1.8</v>
      </c>
      <c r="I206" s="365">
        <v>67.965599999999995</v>
      </c>
      <c r="J206" s="366">
        <v>18</v>
      </c>
      <c r="K206" s="367">
        <v>24</v>
      </c>
      <c r="L206" s="125">
        <f t="shared" si="7"/>
        <v>0.75</v>
      </c>
      <c r="M206" s="107">
        <v>40</v>
      </c>
      <c r="N206" s="39">
        <v>52</v>
      </c>
      <c r="O206" s="125">
        <f t="shared" si="8"/>
        <v>0.76923076923076905</v>
      </c>
      <c r="P206" s="298"/>
    </row>
    <row r="207" spans="1:16" ht="17.45" customHeight="1" x14ac:dyDescent="0.15">
      <c r="A207" s="259">
        <v>203</v>
      </c>
      <c r="B207" s="354">
        <v>2016014800</v>
      </c>
      <c r="C207" s="355" t="s">
        <v>228</v>
      </c>
      <c r="D207" s="332">
        <v>2016</v>
      </c>
      <c r="E207" s="356" t="s">
        <v>210</v>
      </c>
      <c r="F207" s="357">
        <v>6.95</v>
      </c>
      <c r="G207" s="335">
        <v>54.547199999999997</v>
      </c>
      <c r="H207" s="358">
        <v>3.4</v>
      </c>
      <c r="I207" s="365">
        <v>64.897199999999998</v>
      </c>
      <c r="J207" s="366">
        <v>19</v>
      </c>
      <c r="K207" s="367">
        <v>24</v>
      </c>
      <c r="L207" s="125">
        <f t="shared" si="7"/>
        <v>0.79166666666666696</v>
      </c>
      <c r="M207" s="107">
        <v>43</v>
      </c>
      <c r="N207" s="39">
        <v>52</v>
      </c>
      <c r="O207" s="125">
        <f t="shared" si="8"/>
        <v>0.82692307692307698</v>
      </c>
      <c r="P207" s="298"/>
    </row>
    <row r="208" spans="1:16" ht="17.45" customHeight="1" x14ac:dyDescent="0.15">
      <c r="A208" s="259">
        <v>204</v>
      </c>
      <c r="B208" s="354">
        <v>2016014812</v>
      </c>
      <c r="C208" s="355" t="s">
        <v>229</v>
      </c>
      <c r="D208" s="332">
        <v>2016</v>
      </c>
      <c r="E208" s="356" t="s">
        <v>210</v>
      </c>
      <c r="F208" s="357">
        <v>6.8</v>
      </c>
      <c r="G208" s="335">
        <v>54.876199999999997</v>
      </c>
      <c r="H208" s="358">
        <v>2.8523999999999998</v>
      </c>
      <c r="I208" s="365">
        <v>64.528599999999997</v>
      </c>
      <c r="J208" s="366">
        <v>20</v>
      </c>
      <c r="K208" s="367">
        <v>24</v>
      </c>
      <c r="L208" s="125">
        <f t="shared" si="7"/>
        <v>0.83333333333333304</v>
      </c>
      <c r="M208" s="107">
        <v>44</v>
      </c>
      <c r="N208" s="39">
        <v>52</v>
      </c>
      <c r="O208" s="125">
        <f t="shared" si="8"/>
        <v>0.84615384615384603</v>
      </c>
      <c r="P208" s="298"/>
    </row>
    <row r="209" spans="1:16" ht="17.45" customHeight="1" x14ac:dyDescent="0.15">
      <c r="A209" s="259">
        <v>205</v>
      </c>
      <c r="B209" s="354">
        <v>2016014799</v>
      </c>
      <c r="C209" s="355" t="s">
        <v>230</v>
      </c>
      <c r="D209" s="332">
        <v>2016</v>
      </c>
      <c r="E209" s="356" t="s">
        <v>210</v>
      </c>
      <c r="F209" s="357">
        <v>6.89</v>
      </c>
      <c r="G209" s="335">
        <v>53.445799999999998</v>
      </c>
      <c r="H209" s="358">
        <v>3.7</v>
      </c>
      <c r="I209" s="365">
        <v>64.035799999999995</v>
      </c>
      <c r="J209" s="366">
        <v>21</v>
      </c>
      <c r="K209" s="367">
        <v>24</v>
      </c>
      <c r="L209" s="125">
        <f t="shared" si="7"/>
        <v>0.875</v>
      </c>
      <c r="M209" s="107">
        <v>45</v>
      </c>
      <c r="N209" s="39">
        <v>52</v>
      </c>
      <c r="O209" s="125">
        <f t="shared" si="8"/>
        <v>0.86538461538461497</v>
      </c>
      <c r="P209" s="298"/>
    </row>
    <row r="210" spans="1:16" ht="17.45" customHeight="1" x14ac:dyDescent="0.15">
      <c r="A210" s="259">
        <v>206</v>
      </c>
      <c r="B210" s="354">
        <v>2016014806</v>
      </c>
      <c r="C210" s="355" t="s">
        <v>231</v>
      </c>
      <c r="D210" s="332">
        <v>2016</v>
      </c>
      <c r="E210" s="356" t="s">
        <v>210</v>
      </c>
      <c r="F210" s="357">
        <v>6.9</v>
      </c>
      <c r="G210" s="335">
        <v>53.481099999999998</v>
      </c>
      <c r="H210" s="358">
        <v>1.8</v>
      </c>
      <c r="I210" s="365">
        <v>62.181100000000001</v>
      </c>
      <c r="J210" s="366">
        <v>22</v>
      </c>
      <c r="K210" s="367">
        <v>24</v>
      </c>
      <c r="L210" s="125">
        <f t="shared" si="7"/>
        <v>0.91666666666666696</v>
      </c>
      <c r="M210" s="107">
        <v>48</v>
      </c>
      <c r="N210" s="39">
        <v>52</v>
      </c>
      <c r="O210" s="125">
        <f t="shared" si="8"/>
        <v>0.92307692307692302</v>
      </c>
      <c r="P210" s="298"/>
    </row>
    <row r="211" spans="1:16" ht="17.45" customHeight="1" x14ac:dyDescent="0.15">
      <c r="A211" s="259">
        <v>207</v>
      </c>
      <c r="B211" s="354">
        <v>2016014829</v>
      </c>
      <c r="C211" s="355" t="s">
        <v>232</v>
      </c>
      <c r="D211" s="332">
        <v>2016</v>
      </c>
      <c r="E211" s="356" t="s">
        <v>210</v>
      </c>
      <c r="F211" s="357">
        <v>6.87</v>
      </c>
      <c r="G211" s="335">
        <v>52.3523</v>
      </c>
      <c r="H211" s="358">
        <v>2.6</v>
      </c>
      <c r="I211" s="365">
        <v>61.822299999999998</v>
      </c>
      <c r="J211" s="366">
        <v>23</v>
      </c>
      <c r="K211" s="367">
        <v>24</v>
      </c>
      <c r="L211" s="125">
        <f t="shared" si="7"/>
        <v>0.95833333333333304</v>
      </c>
      <c r="M211" s="107">
        <v>51</v>
      </c>
      <c r="N211" s="39">
        <v>52</v>
      </c>
      <c r="O211" s="125">
        <f t="shared" si="8"/>
        <v>0.98076923076923095</v>
      </c>
      <c r="P211" s="298"/>
    </row>
    <row r="212" spans="1:16" ht="17.45" customHeight="1" x14ac:dyDescent="0.15">
      <c r="A212" s="259">
        <v>208</v>
      </c>
      <c r="B212" s="368">
        <v>2016014836</v>
      </c>
      <c r="C212" s="369" t="s">
        <v>233</v>
      </c>
      <c r="D212" s="342">
        <v>2016</v>
      </c>
      <c r="E212" s="370" t="s">
        <v>210</v>
      </c>
      <c r="F212" s="371">
        <v>6.81</v>
      </c>
      <c r="G212" s="372">
        <v>52.51</v>
      </c>
      <c r="H212" s="373">
        <v>1.8</v>
      </c>
      <c r="I212" s="381">
        <v>61.12</v>
      </c>
      <c r="J212" s="382">
        <v>24</v>
      </c>
      <c r="K212" s="383">
        <v>24</v>
      </c>
      <c r="L212" s="125">
        <f t="shared" si="7"/>
        <v>1</v>
      </c>
      <c r="M212" s="321">
        <v>52</v>
      </c>
      <c r="N212" s="39">
        <v>52</v>
      </c>
      <c r="O212" s="125">
        <f t="shared" si="8"/>
        <v>1</v>
      </c>
      <c r="P212" s="322"/>
    </row>
    <row r="213" spans="1:16" ht="17.45" customHeight="1" x14ac:dyDescent="0.15">
      <c r="A213" s="259">
        <v>209</v>
      </c>
      <c r="B213" s="374">
        <v>2016014720</v>
      </c>
      <c r="C213" s="286" t="s">
        <v>234</v>
      </c>
      <c r="D213" s="28">
        <v>2016</v>
      </c>
      <c r="E213" s="287" t="s">
        <v>235</v>
      </c>
      <c r="F213" s="269">
        <v>7.5</v>
      </c>
      <c r="G213" s="270">
        <v>77.010000000000005</v>
      </c>
      <c r="H213" s="270">
        <v>4.01</v>
      </c>
      <c r="I213" s="302">
        <v>88.52</v>
      </c>
      <c r="J213" s="30">
        <v>1</v>
      </c>
      <c r="K213" s="31">
        <v>28</v>
      </c>
      <c r="L213" s="125">
        <f t="shared" si="7"/>
        <v>3.5714285714285698E-2</v>
      </c>
      <c r="M213" s="107">
        <v>2</v>
      </c>
      <c r="N213" s="39">
        <v>59</v>
      </c>
      <c r="O213" s="125">
        <f t="shared" si="8"/>
        <v>3.3898305084745797E-2</v>
      </c>
      <c r="P213" s="298"/>
    </row>
    <row r="214" spans="1:16" ht="17.45" customHeight="1" x14ac:dyDescent="0.15">
      <c r="A214" s="259">
        <v>210</v>
      </c>
      <c r="B214" s="374">
        <v>2016014730</v>
      </c>
      <c r="C214" s="286" t="s">
        <v>236</v>
      </c>
      <c r="D214" s="28">
        <v>2016</v>
      </c>
      <c r="E214" s="287" t="s">
        <v>235</v>
      </c>
      <c r="F214" s="269">
        <v>6.86</v>
      </c>
      <c r="G214" s="270">
        <v>69.989999999999995</v>
      </c>
      <c r="H214" s="270">
        <v>5.6</v>
      </c>
      <c r="I214" s="302">
        <v>82.45</v>
      </c>
      <c r="J214" s="30">
        <v>2</v>
      </c>
      <c r="K214" s="31">
        <v>28</v>
      </c>
      <c r="L214" s="125">
        <f t="shared" si="7"/>
        <v>7.1428571428571397E-2</v>
      </c>
      <c r="M214" s="107">
        <v>11</v>
      </c>
      <c r="N214" s="39">
        <v>59</v>
      </c>
      <c r="O214" s="125">
        <f t="shared" si="8"/>
        <v>0.186440677966102</v>
      </c>
      <c r="P214" s="298"/>
    </row>
    <row r="215" spans="1:16" ht="17.45" customHeight="1" x14ac:dyDescent="0.15">
      <c r="A215" s="259">
        <v>211</v>
      </c>
      <c r="B215" s="285">
        <v>2016014762</v>
      </c>
      <c r="C215" s="286" t="s">
        <v>237</v>
      </c>
      <c r="D215" s="28">
        <v>2016</v>
      </c>
      <c r="E215" s="287" t="s">
        <v>235</v>
      </c>
      <c r="F215" s="269">
        <v>7.38</v>
      </c>
      <c r="G215" s="270">
        <v>71.72</v>
      </c>
      <c r="H215" s="270">
        <v>3.08</v>
      </c>
      <c r="I215" s="302">
        <v>82.18</v>
      </c>
      <c r="J215" s="30">
        <v>3</v>
      </c>
      <c r="K215" s="31">
        <v>28</v>
      </c>
      <c r="L215" s="125">
        <f t="shared" si="7"/>
        <v>0.107142857142857</v>
      </c>
      <c r="M215" s="107">
        <v>13</v>
      </c>
      <c r="N215" s="39">
        <v>59</v>
      </c>
      <c r="O215" s="125">
        <f t="shared" si="8"/>
        <v>0.22033898305084701</v>
      </c>
      <c r="P215" s="298"/>
    </row>
    <row r="216" spans="1:16" ht="17.45" customHeight="1" x14ac:dyDescent="0.15">
      <c r="A216" s="259">
        <v>212</v>
      </c>
      <c r="B216" s="374">
        <v>2016014749</v>
      </c>
      <c r="C216" s="286" t="s">
        <v>238</v>
      </c>
      <c r="D216" s="28">
        <v>2016</v>
      </c>
      <c r="E216" s="287" t="s">
        <v>235</v>
      </c>
      <c r="F216" s="269">
        <v>7.38</v>
      </c>
      <c r="G216" s="270">
        <v>70.75</v>
      </c>
      <c r="H216" s="270">
        <v>2.4300000000000002</v>
      </c>
      <c r="I216" s="302">
        <v>80.56</v>
      </c>
      <c r="J216" s="30">
        <v>4</v>
      </c>
      <c r="K216" s="31">
        <v>28</v>
      </c>
      <c r="L216" s="125">
        <f t="shared" si="7"/>
        <v>0.14285714285714299</v>
      </c>
      <c r="M216" s="107">
        <v>15</v>
      </c>
      <c r="N216" s="39">
        <v>59</v>
      </c>
      <c r="O216" s="125">
        <f t="shared" si="8"/>
        <v>0.25423728813559299</v>
      </c>
      <c r="P216" s="298"/>
    </row>
    <row r="217" spans="1:16" ht="17.45" customHeight="1" x14ac:dyDescent="0.15">
      <c r="A217" s="259">
        <v>213</v>
      </c>
      <c r="B217" s="285">
        <v>2016014716</v>
      </c>
      <c r="C217" s="286" t="s">
        <v>239</v>
      </c>
      <c r="D217" s="28">
        <v>2016</v>
      </c>
      <c r="E217" s="287" t="s">
        <v>235</v>
      </c>
      <c r="F217" s="269">
        <v>7.4779999999999998</v>
      </c>
      <c r="G217" s="270">
        <v>65.180000000000007</v>
      </c>
      <c r="H217" s="270">
        <v>5.48</v>
      </c>
      <c r="I217" s="302">
        <v>78.138000000000005</v>
      </c>
      <c r="J217" s="30">
        <v>5</v>
      </c>
      <c r="K217" s="31">
        <v>28</v>
      </c>
      <c r="L217" s="125">
        <f t="shared" si="7"/>
        <v>0.17857142857142899</v>
      </c>
      <c r="M217" s="107">
        <v>20</v>
      </c>
      <c r="N217" s="39">
        <v>59</v>
      </c>
      <c r="O217" s="125">
        <f t="shared" si="8"/>
        <v>0.338983050847458</v>
      </c>
      <c r="P217" s="298"/>
    </row>
    <row r="218" spans="1:16" ht="17.45" customHeight="1" x14ac:dyDescent="0.15">
      <c r="A218" s="259">
        <v>214</v>
      </c>
      <c r="B218" s="374">
        <v>2016014752</v>
      </c>
      <c r="C218" s="286" t="s">
        <v>240</v>
      </c>
      <c r="D218" s="28">
        <v>2016</v>
      </c>
      <c r="E218" s="287" t="s">
        <v>235</v>
      </c>
      <c r="F218" s="269">
        <v>6.8659999999999997</v>
      </c>
      <c r="G218" s="270">
        <v>68.489999999999995</v>
      </c>
      <c r="H218" s="270">
        <v>2.61</v>
      </c>
      <c r="I218" s="302">
        <v>77.965999999999994</v>
      </c>
      <c r="J218" s="30">
        <v>6</v>
      </c>
      <c r="K218" s="31">
        <v>28</v>
      </c>
      <c r="L218" s="125">
        <f t="shared" si="7"/>
        <v>0.214285714285714</v>
      </c>
      <c r="M218" s="107">
        <v>21</v>
      </c>
      <c r="N218" s="39">
        <v>59</v>
      </c>
      <c r="O218" s="125">
        <f t="shared" si="8"/>
        <v>0.355932203389831</v>
      </c>
      <c r="P218" s="298"/>
    </row>
    <row r="219" spans="1:16" ht="17.45" customHeight="1" x14ac:dyDescent="0.15">
      <c r="A219" s="259">
        <v>215</v>
      </c>
      <c r="B219" s="374">
        <v>2016014770</v>
      </c>
      <c r="C219" s="286" t="s">
        <v>241</v>
      </c>
      <c r="D219" s="28">
        <v>2016</v>
      </c>
      <c r="E219" s="287" t="s">
        <v>235</v>
      </c>
      <c r="F219" s="269">
        <v>6.984</v>
      </c>
      <c r="G219" s="270">
        <v>68.66</v>
      </c>
      <c r="H219" s="270">
        <v>1.8</v>
      </c>
      <c r="I219" s="302">
        <v>77.444000000000003</v>
      </c>
      <c r="J219" s="30">
        <v>7</v>
      </c>
      <c r="K219" s="31">
        <v>28</v>
      </c>
      <c r="L219" s="125">
        <f t="shared" si="7"/>
        <v>0.25</v>
      </c>
      <c r="M219" s="107">
        <v>22</v>
      </c>
      <c r="N219" s="39">
        <v>59</v>
      </c>
      <c r="O219" s="125">
        <f t="shared" si="8"/>
        <v>0.37288135593220301</v>
      </c>
      <c r="P219" s="298"/>
    </row>
    <row r="220" spans="1:16" ht="17.45" customHeight="1" x14ac:dyDescent="0.15">
      <c r="A220" s="259">
        <v>216</v>
      </c>
      <c r="B220" s="374">
        <v>2016014760</v>
      </c>
      <c r="C220" s="286" t="s">
        <v>242</v>
      </c>
      <c r="D220" s="28">
        <v>2016</v>
      </c>
      <c r="E220" s="287" t="s">
        <v>235</v>
      </c>
      <c r="F220" s="269">
        <v>6.8559999999999999</v>
      </c>
      <c r="G220" s="270">
        <v>68.27</v>
      </c>
      <c r="H220" s="270">
        <v>2.2000000000000002</v>
      </c>
      <c r="I220" s="302">
        <v>77.325999999999993</v>
      </c>
      <c r="J220" s="30">
        <v>8</v>
      </c>
      <c r="K220" s="31">
        <v>28</v>
      </c>
      <c r="L220" s="125">
        <f t="shared" si="7"/>
        <v>0.28571428571428598</v>
      </c>
      <c r="M220" s="107">
        <v>23</v>
      </c>
      <c r="N220" s="39">
        <v>59</v>
      </c>
      <c r="O220" s="125">
        <f t="shared" si="8"/>
        <v>0.38983050847457601</v>
      </c>
      <c r="P220" s="298"/>
    </row>
    <row r="221" spans="1:16" ht="17.45" customHeight="1" x14ac:dyDescent="0.15">
      <c r="A221" s="259">
        <v>217</v>
      </c>
      <c r="B221" s="374">
        <v>2016014755</v>
      </c>
      <c r="C221" s="286" t="s">
        <v>243</v>
      </c>
      <c r="D221" s="28">
        <v>2016</v>
      </c>
      <c r="E221" s="287" t="s">
        <v>235</v>
      </c>
      <c r="F221" s="269">
        <v>6.98</v>
      </c>
      <c r="G221" s="270">
        <v>65.97</v>
      </c>
      <c r="H221" s="270">
        <v>2.2000000000000002</v>
      </c>
      <c r="I221" s="302">
        <v>75.150000000000006</v>
      </c>
      <c r="J221" s="30">
        <v>9</v>
      </c>
      <c r="K221" s="31">
        <v>28</v>
      </c>
      <c r="L221" s="125">
        <f t="shared" si="7"/>
        <v>0.32142857142857101</v>
      </c>
      <c r="M221" s="107">
        <v>26</v>
      </c>
      <c r="N221" s="39">
        <v>59</v>
      </c>
      <c r="O221" s="125">
        <f t="shared" si="8"/>
        <v>0.44067796610169502</v>
      </c>
      <c r="P221" s="298"/>
    </row>
    <row r="222" spans="1:16" ht="17.45" customHeight="1" x14ac:dyDescent="0.15">
      <c r="A222" s="259">
        <v>218</v>
      </c>
      <c r="B222" s="374">
        <v>2016014721</v>
      </c>
      <c r="C222" s="286" t="s">
        <v>244</v>
      </c>
      <c r="D222" s="28">
        <v>2016</v>
      </c>
      <c r="E222" s="287" t="s">
        <v>235</v>
      </c>
      <c r="F222" s="269">
        <v>6.86</v>
      </c>
      <c r="G222" s="270">
        <v>63.86</v>
      </c>
      <c r="H222" s="270">
        <v>2.2999999999999998</v>
      </c>
      <c r="I222" s="302">
        <v>73.02</v>
      </c>
      <c r="J222" s="30">
        <v>10</v>
      </c>
      <c r="K222" s="31">
        <v>28</v>
      </c>
      <c r="L222" s="125">
        <f t="shared" si="7"/>
        <v>0.35714285714285698</v>
      </c>
      <c r="M222" s="107">
        <v>31</v>
      </c>
      <c r="N222" s="39">
        <v>59</v>
      </c>
      <c r="O222" s="125">
        <f t="shared" si="8"/>
        <v>0.52542372881355903</v>
      </c>
      <c r="P222" s="298"/>
    </row>
    <row r="223" spans="1:16" ht="17.45" customHeight="1" x14ac:dyDescent="0.15">
      <c r="A223" s="259">
        <v>219</v>
      </c>
      <c r="B223" s="374">
        <v>2016014738</v>
      </c>
      <c r="C223" s="286" t="s">
        <v>245</v>
      </c>
      <c r="D223" s="28">
        <v>2016</v>
      </c>
      <c r="E223" s="287" t="s">
        <v>235</v>
      </c>
      <c r="F223" s="269">
        <v>6.83</v>
      </c>
      <c r="G223" s="270">
        <v>63.68</v>
      </c>
      <c r="H223" s="270">
        <v>2.4</v>
      </c>
      <c r="I223" s="302">
        <v>72.91</v>
      </c>
      <c r="J223" s="30">
        <v>11</v>
      </c>
      <c r="K223" s="31">
        <v>28</v>
      </c>
      <c r="L223" s="125">
        <f t="shared" si="7"/>
        <v>0.39285714285714302</v>
      </c>
      <c r="M223" s="107">
        <v>32</v>
      </c>
      <c r="N223" s="39">
        <v>59</v>
      </c>
      <c r="O223" s="125">
        <f t="shared" si="8"/>
        <v>0.54237288135593198</v>
      </c>
      <c r="P223" s="298"/>
    </row>
    <row r="224" spans="1:16" ht="17.45" customHeight="1" x14ac:dyDescent="0.15">
      <c r="A224" s="259">
        <v>220</v>
      </c>
      <c r="B224" s="374">
        <v>2016014737</v>
      </c>
      <c r="C224" s="286" t="s">
        <v>246</v>
      </c>
      <c r="D224" s="28">
        <v>2016</v>
      </c>
      <c r="E224" s="287" t="s">
        <v>235</v>
      </c>
      <c r="F224" s="269">
        <v>7.38</v>
      </c>
      <c r="G224" s="270">
        <v>63.65</v>
      </c>
      <c r="H224" s="270">
        <v>1.8</v>
      </c>
      <c r="I224" s="302">
        <v>72.83</v>
      </c>
      <c r="J224" s="30">
        <v>12</v>
      </c>
      <c r="K224" s="31">
        <v>28</v>
      </c>
      <c r="L224" s="125">
        <f t="shared" si="7"/>
        <v>0.42857142857142899</v>
      </c>
      <c r="M224" s="107">
        <v>33</v>
      </c>
      <c r="N224" s="39">
        <v>59</v>
      </c>
      <c r="O224" s="125">
        <f t="shared" si="8"/>
        <v>0.55932203389830504</v>
      </c>
      <c r="P224" s="298"/>
    </row>
    <row r="225" spans="1:16" ht="17.45" customHeight="1" x14ac:dyDescent="0.15">
      <c r="A225" s="259">
        <v>221</v>
      </c>
      <c r="B225" s="374">
        <v>2016014747</v>
      </c>
      <c r="C225" s="286" t="s">
        <v>247</v>
      </c>
      <c r="D225" s="28">
        <v>2016</v>
      </c>
      <c r="E225" s="287" t="s">
        <v>235</v>
      </c>
      <c r="F225" s="269">
        <v>7.57</v>
      </c>
      <c r="G225" s="270">
        <v>61.33</v>
      </c>
      <c r="H225" s="270">
        <v>3.8</v>
      </c>
      <c r="I225" s="302">
        <v>72.7</v>
      </c>
      <c r="J225" s="30">
        <v>13</v>
      </c>
      <c r="K225" s="31">
        <v>28</v>
      </c>
      <c r="L225" s="125">
        <f t="shared" si="7"/>
        <v>0.46428571428571402</v>
      </c>
      <c r="M225" s="107">
        <v>34</v>
      </c>
      <c r="N225" s="39">
        <v>59</v>
      </c>
      <c r="O225" s="125">
        <f t="shared" si="8"/>
        <v>0.57627118644067798</v>
      </c>
      <c r="P225" s="298"/>
    </row>
    <row r="226" spans="1:16" ht="17.45" customHeight="1" x14ac:dyDescent="0.15">
      <c r="A226" s="259">
        <v>222</v>
      </c>
      <c r="B226" s="374">
        <v>2016014757</v>
      </c>
      <c r="C226" s="286" t="s">
        <v>248</v>
      </c>
      <c r="D226" s="28">
        <v>2016</v>
      </c>
      <c r="E226" s="287" t="s">
        <v>235</v>
      </c>
      <c r="F226" s="269">
        <v>6.87</v>
      </c>
      <c r="G226" s="270">
        <v>63.23</v>
      </c>
      <c r="H226" s="270">
        <v>2.19</v>
      </c>
      <c r="I226" s="302">
        <v>72.290000000000006</v>
      </c>
      <c r="J226" s="30">
        <v>14</v>
      </c>
      <c r="K226" s="31">
        <v>28</v>
      </c>
      <c r="L226" s="125">
        <f t="shared" si="7"/>
        <v>0.5</v>
      </c>
      <c r="M226" s="107">
        <v>36</v>
      </c>
      <c r="N226" s="39">
        <v>59</v>
      </c>
      <c r="O226" s="125">
        <f t="shared" si="8"/>
        <v>0.61016949152542399</v>
      </c>
      <c r="P226" s="298"/>
    </row>
    <row r="227" spans="1:16" ht="17.45" customHeight="1" x14ac:dyDescent="0.15">
      <c r="A227" s="259">
        <v>223</v>
      </c>
      <c r="B227" s="285">
        <v>2016014715</v>
      </c>
      <c r="C227" s="286" t="s">
        <v>249</v>
      </c>
      <c r="D227" s="28">
        <v>2016</v>
      </c>
      <c r="E227" s="287" t="s">
        <v>235</v>
      </c>
      <c r="F227" s="269">
        <v>6.8380000000000001</v>
      </c>
      <c r="G227" s="270">
        <v>62.55</v>
      </c>
      <c r="H227" s="270">
        <v>2.8</v>
      </c>
      <c r="I227" s="302">
        <v>72.188000000000002</v>
      </c>
      <c r="J227" s="30">
        <v>15</v>
      </c>
      <c r="K227" s="31">
        <v>28</v>
      </c>
      <c r="L227" s="125">
        <f t="shared" si="7"/>
        <v>0.53571428571428603</v>
      </c>
      <c r="M227" s="107">
        <v>37</v>
      </c>
      <c r="N227" s="39">
        <v>59</v>
      </c>
      <c r="O227" s="125">
        <f t="shared" si="8"/>
        <v>0.62711864406779705</v>
      </c>
      <c r="P227" s="298"/>
    </row>
    <row r="228" spans="1:16" ht="17.45" customHeight="1" x14ac:dyDescent="0.15">
      <c r="A228" s="259">
        <v>224</v>
      </c>
      <c r="B228" s="374">
        <v>2016014719</v>
      </c>
      <c r="C228" s="286" t="s">
        <v>250</v>
      </c>
      <c r="D228" s="28">
        <v>2016</v>
      </c>
      <c r="E228" s="287" t="s">
        <v>235</v>
      </c>
      <c r="F228" s="269">
        <v>6</v>
      </c>
      <c r="G228" s="270">
        <v>63.57</v>
      </c>
      <c r="H228" s="270">
        <v>2.2999999999999998</v>
      </c>
      <c r="I228" s="302">
        <v>71.87</v>
      </c>
      <c r="J228" s="30">
        <v>16</v>
      </c>
      <c r="K228" s="31">
        <v>28</v>
      </c>
      <c r="L228" s="125">
        <f t="shared" si="7"/>
        <v>0.57142857142857095</v>
      </c>
      <c r="M228" s="107">
        <v>38</v>
      </c>
      <c r="N228" s="39">
        <v>59</v>
      </c>
      <c r="O228" s="125">
        <f t="shared" si="8"/>
        <v>0.644067796610169</v>
      </c>
      <c r="P228" s="298"/>
    </row>
    <row r="229" spans="1:16" ht="17.45" customHeight="1" x14ac:dyDescent="0.15">
      <c r="A229" s="259">
        <v>225</v>
      </c>
      <c r="B229" s="374">
        <v>2016014764</v>
      </c>
      <c r="C229" s="286" t="s">
        <v>251</v>
      </c>
      <c r="D229" s="28">
        <v>2016</v>
      </c>
      <c r="E229" s="287" t="s">
        <v>235</v>
      </c>
      <c r="F229" s="269">
        <v>6.84</v>
      </c>
      <c r="G229" s="270">
        <v>62.28</v>
      </c>
      <c r="H229" s="270">
        <v>2.2599999999999998</v>
      </c>
      <c r="I229" s="302">
        <v>71.38</v>
      </c>
      <c r="J229" s="30">
        <v>17</v>
      </c>
      <c r="K229" s="31">
        <v>28</v>
      </c>
      <c r="L229" s="125">
        <f t="shared" si="7"/>
        <v>0.60714285714285698</v>
      </c>
      <c r="M229" s="107">
        <v>39</v>
      </c>
      <c r="N229" s="39">
        <v>59</v>
      </c>
      <c r="O229" s="125">
        <f t="shared" si="8"/>
        <v>0.66101694915254205</v>
      </c>
      <c r="P229" s="298"/>
    </row>
    <row r="230" spans="1:16" ht="17.45" customHeight="1" x14ac:dyDescent="0.15">
      <c r="A230" s="259">
        <v>226</v>
      </c>
      <c r="B230" s="374">
        <v>2016014741</v>
      </c>
      <c r="C230" s="286" t="s">
        <v>252</v>
      </c>
      <c r="D230" s="28">
        <v>2016</v>
      </c>
      <c r="E230" s="287" t="s">
        <v>235</v>
      </c>
      <c r="F230" s="269">
        <v>6.83</v>
      </c>
      <c r="G230" s="270">
        <v>62.55</v>
      </c>
      <c r="H230" s="270">
        <v>1.8</v>
      </c>
      <c r="I230" s="302">
        <v>71.180000000000007</v>
      </c>
      <c r="J230" s="30">
        <v>18</v>
      </c>
      <c r="K230" s="31">
        <v>28</v>
      </c>
      <c r="L230" s="125">
        <f t="shared" si="7"/>
        <v>0.64285714285714302</v>
      </c>
      <c r="M230" s="107">
        <v>40</v>
      </c>
      <c r="N230" s="39">
        <v>59</v>
      </c>
      <c r="O230" s="125">
        <f t="shared" si="8"/>
        <v>0.677966101694915</v>
      </c>
      <c r="P230" s="298"/>
    </row>
    <row r="231" spans="1:16" ht="17.45" customHeight="1" x14ac:dyDescent="0.15">
      <c r="A231" s="259">
        <v>227</v>
      </c>
      <c r="B231" s="374">
        <v>2016014778</v>
      </c>
      <c r="C231" s="286" t="s">
        <v>253</v>
      </c>
      <c r="D231" s="28">
        <v>2016</v>
      </c>
      <c r="E231" s="287" t="s">
        <v>235</v>
      </c>
      <c r="F231" s="269">
        <v>7.38</v>
      </c>
      <c r="G231" s="270">
        <v>61.62</v>
      </c>
      <c r="H231" s="270">
        <v>1.8</v>
      </c>
      <c r="I231" s="302">
        <v>70.8</v>
      </c>
      <c r="J231" s="30">
        <v>19</v>
      </c>
      <c r="K231" s="31">
        <v>28</v>
      </c>
      <c r="L231" s="125">
        <f t="shared" si="7"/>
        <v>0.67857142857142905</v>
      </c>
      <c r="M231" s="107">
        <v>41</v>
      </c>
      <c r="N231" s="39">
        <v>59</v>
      </c>
      <c r="O231" s="125">
        <f t="shared" si="8"/>
        <v>0.69491525423728795</v>
      </c>
      <c r="P231" s="298"/>
    </row>
    <row r="232" spans="1:16" ht="17.45" customHeight="1" x14ac:dyDescent="0.15">
      <c r="A232" s="259">
        <v>228</v>
      </c>
      <c r="B232" s="374">
        <v>2016014777</v>
      </c>
      <c r="C232" s="286" t="s">
        <v>254</v>
      </c>
      <c r="D232" s="28">
        <v>2016</v>
      </c>
      <c r="E232" s="287" t="s">
        <v>235</v>
      </c>
      <c r="F232" s="269">
        <v>7.48</v>
      </c>
      <c r="G232" s="270">
        <v>61.48</v>
      </c>
      <c r="H232" s="270">
        <v>1.8</v>
      </c>
      <c r="I232" s="302">
        <v>70.760000000000005</v>
      </c>
      <c r="J232" s="30">
        <v>20</v>
      </c>
      <c r="K232" s="31">
        <v>28</v>
      </c>
      <c r="L232" s="125">
        <f t="shared" si="7"/>
        <v>0.71428571428571397</v>
      </c>
      <c r="M232" s="107">
        <v>42</v>
      </c>
      <c r="N232" s="39">
        <v>59</v>
      </c>
      <c r="O232" s="125">
        <f t="shared" si="8"/>
        <v>0.71186440677966101</v>
      </c>
      <c r="P232" s="298"/>
    </row>
    <row r="233" spans="1:16" ht="17.45" customHeight="1" x14ac:dyDescent="0.15">
      <c r="A233" s="259">
        <v>229</v>
      </c>
      <c r="B233" s="374">
        <v>2016014732</v>
      </c>
      <c r="C233" s="286" t="s">
        <v>255</v>
      </c>
      <c r="D233" s="28">
        <v>2016</v>
      </c>
      <c r="E233" s="287" t="s">
        <v>235</v>
      </c>
      <c r="F233" s="269">
        <v>6.67</v>
      </c>
      <c r="G233" s="270">
        <v>61.66</v>
      </c>
      <c r="H233" s="270">
        <v>2.4</v>
      </c>
      <c r="I233" s="302">
        <v>70.73</v>
      </c>
      <c r="J233" s="30">
        <v>21</v>
      </c>
      <c r="K233" s="31">
        <v>28</v>
      </c>
      <c r="L233" s="125">
        <f t="shared" si="7"/>
        <v>0.75</v>
      </c>
      <c r="M233" s="107">
        <v>43</v>
      </c>
      <c r="N233" s="39">
        <v>59</v>
      </c>
      <c r="O233" s="125">
        <f t="shared" si="8"/>
        <v>0.72881355932203395</v>
      </c>
      <c r="P233" s="298"/>
    </row>
    <row r="234" spans="1:16" ht="17.45" customHeight="1" x14ac:dyDescent="0.15">
      <c r="A234" s="259">
        <v>230</v>
      </c>
      <c r="B234" s="285">
        <v>2016014727</v>
      </c>
      <c r="C234" s="286" t="s">
        <v>256</v>
      </c>
      <c r="D234" s="28">
        <v>2016</v>
      </c>
      <c r="E234" s="287" t="s">
        <v>235</v>
      </c>
      <c r="F234" s="269">
        <v>6.8540000000000001</v>
      </c>
      <c r="G234" s="270">
        <v>60.05</v>
      </c>
      <c r="H234" s="270">
        <v>1.8</v>
      </c>
      <c r="I234" s="302">
        <v>68.703999999999994</v>
      </c>
      <c r="J234" s="30">
        <v>22</v>
      </c>
      <c r="K234" s="31">
        <v>28</v>
      </c>
      <c r="L234" s="125">
        <f t="shared" si="7"/>
        <v>0.78571428571428603</v>
      </c>
      <c r="M234" s="107">
        <v>48</v>
      </c>
      <c r="N234" s="39">
        <v>59</v>
      </c>
      <c r="O234" s="125">
        <f t="shared" si="8"/>
        <v>0.81355932203389802</v>
      </c>
      <c r="P234" s="298"/>
    </row>
    <row r="235" spans="1:16" ht="17.45" customHeight="1" x14ac:dyDescent="0.15">
      <c r="A235" s="259">
        <v>231</v>
      </c>
      <c r="B235" s="374">
        <v>2016014744</v>
      </c>
      <c r="C235" s="286" t="s">
        <v>257</v>
      </c>
      <c r="D235" s="28">
        <v>2016</v>
      </c>
      <c r="E235" s="287" t="s">
        <v>235</v>
      </c>
      <c r="F235" s="269">
        <v>7.36</v>
      </c>
      <c r="G235" s="270">
        <v>58.63</v>
      </c>
      <c r="H235" s="270">
        <v>1.8</v>
      </c>
      <c r="I235" s="302">
        <v>67.790000000000006</v>
      </c>
      <c r="J235" s="30">
        <v>23</v>
      </c>
      <c r="K235" s="31">
        <v>28</v>
      </c>
      <c r="L235" s="125">
        <f t="shared" si="7"/>
        <v>0.82142857142857095</v>
      </c>
      <c r="M235" s="107">
        <v>49</v>
      </c>
      <c r="N235" s="39">
        <v>59</v>
      </c>
      <c r="O235" s="125">
        <f t="shared" si="8"/>
        <v>0.83050847457627097</v>
      </c>
      <c r="P235" s="298"/>
    </row>
    <row r="236" spans="1:16" ht="17.45" customHeight="1" x14ac:dyDescent="0.15">
      <c r="A236" s="259">
        <v>232</v>
      </c>
      <c r="B236" s="374">
        <v>2016014753</v>
      </c>
      <c r="C236" s="286" t="s">
        <v>258</v>
      </c>
      <c r="D236" s="28">
        <v>2016</v>
      </c>
      <c r="E236" s="287" t="s">
        <v>235</v>
      </c>
      <c r="F236" s="269">
        <v>6.8719999999999999</v>
      </c>
      <c r="G236" s="270">
        <v>58.61</v>
      </c>
      <c r="H236" s="270">
        <v>2.2200000000000002</v>
      </c>
      <c r="I236" s="302">
        <v>67.701999999999998</v>
      </c>
      <c r="J236" s="30">
        <v>24</v>
      </c>
      <c r="K236" s="31">
        <v>28</v>
      </c>
      <c r="L236" s="125">
        <f t="shared" si="7"/>
        <v>0.85714285714285698</v>
      </c>
      <c r="M236" s="107">
        <v>50</v>
      </c>
      <c r="N236" s="39">
        <v>59</v>
      </c>
      <c r="O236" s="125">
        <f t="shared" si="8"/>
        <v>0.84745762711864403</v>
      </c>
      <c r="P236" s="298"/>
    </row>
    <row r="237" spans="1:16" ht="17.45" customHeight="1" x14ac:dyDescent="0.15">
      <c r="A237" s="259">
        <v>233</v>
      </c>
      <c r="B237" s="285">
        <v>2016014717</v>
      </c>
      <c r="C237" s="286" t="s">
        <v>259</v>
      </c>
      <c r="D237" s="28">
        <v>2016</v>
      </c>
      <c r="E237" s="287" t="s">
        <v>235</v>
      </c>
      <c r="F237" s="269">
        <v>6.9420000000000002</v>
      </c>
      <c r="G237" s="270">
        <v>58.24</v>
      </c>
      <c r="H237" s="270">
        <v>1.8</v>
      </c>
      <c r="I237" s="302">
        <v>66.981999999999999</v>
      </c>
      <c r="J237" s="30">
        <v>25</v>
      </c>
      <c r="K237" s="31">
        <v>28</v>
      </c>
      <c r="L237" s="125">
        <f t="shared" si="7"/>
        <v>0.89285714285714302</v>
      </c>
      <c r="M237" s="107">
        <v>51</v>
      </c>
      <c r="N237" s="39">
        <v>59</v>
      </c>
      <c r="O237" s="125">
        <f t="shared" si="8"/>
        <v>0.86440677966101698</v>
      </c>
      <c r="P237" s="298"/>
    </row>
    <row r="238" spans="1:16" ht="17.45" customHeight="1" x14ac:dyDescent="0.15">
      <c r="A238" s="259">
        <v>234</v>
      </c>
      <c r="B238" s="374">
        <v>2016014742</v>
      </c>
      <c r="C238" s="286" t="s">
        <v>260</v>
      </c>
      <c r="D238" s="28">
        <v>2016</v>
      </c>
      <c r="E238" s="287" t="s">
        <v>235</v>
      </c>
      <c r="F238" s="269">
        <v>6.69</v>
      </c>
      <c r="G238" s="270">
        <v>58.4</v>
      </c>
      <c r="H238" s="270">
        <v>1.8</v>
      </c>
      <c r="I238" s="302">
        <v>66.89</v>
      </c>
      <c r="J238" s="30">
        <v>26</v>
      </c>
      <c r="K238" s="31">
        <v>28</v>
      </c>
      <c r="L238" s="125">
        <f t="shared" si="7"/>
        <v>0.92857142857142905</v>
      </c>
      <c r="M238" s="107">
        <v>52</v>
      </c>
      <c r="N238" s="39">
        <v>59</v>
      </c>
      <c r="O238" s="125">
        <f t="shared" si="8"/>
        <v>0.88135593220339004</v>
      </c>
      <c r="P238" s="298"/>
    </row>
    <row r="239" spans="1:16" ht="17.45" customHeight="1" x14ac:dyDescent="0.15">
      <c r="A239" s="259">
        <v>235</v>
      </c>
      <c r="B239" s="374">
        <v>2016014603</v>
      </c>
      <c r="C239" s="286" t="s">
        <v>261</v>
      </c>
      <c r="D239" s="28">
        <v>2016</v>
      </c>
      <c r="E239" s="287" t="s">
        <v>235</v>
      </c>
      <c r="F239" s="269">
        <v>6.8440000000000003</v>
      </c>
      <c r="G239" s="270">
        <v>57.21</v>
      </c>
      <c r="H239" s="270">
        <v>1.8</v>
      </c>
      <c r="I239" s="302">
        <v>65.853999999999999</v>
      </c>
      <c r="J239" s="30">
        <v>27</v>
      </c>
      <c r="K239" s="31">
        <v>28</v>
      </c>
      <c r="L239" s="125">
        <f t="shared" si="7"/>
        <v>0.96428571428571397</v>
      </c>
      <c r="M239" s="107">
        <v>53</v>
      </c>
      <c r="N239" s="39">
        <v>59</v>
      </c>
      <c r="O239" s="125">
        <f t="shared" si="8"/>
        <v>0.89830508474576298</v>
      </c>
      <c r="P239" s="298"/>
    </row>
    <row r="240" spans="1:16" ht="17.45" customHeight="1" x14ac:dyDescent="0.15">
      <c r="A240" s="259">
        <v>236</v>
      </c>
      <c r="B240" s="375">
        <v>2016014743</v>
      </c>
      <c r="C240" s="376" t="s">
        <v>262</v>
      </c>
      <c r="D240" s="307">
        <v>2016</v>
      </c>
      <c r="E240" s="308" t="s">
        <v>235</v>
      </c>
      <c r="F240" s="377">
        <v>6.81</v>
      </c>
      <c r="G240" s="378">
        <v>55.91</v>
      </c>
      <c r="H240" s="378">
        <v>1.5</v>
      </c>
      <c r="I240" s="359">
        <v>64.22</v>
      </c>
      <c r="J240" s="360">
        <v>28</v>
      </c>
      <c r="K240" s="320">
        <v>28</v>
      </c>
      <c r="L240" s="125">
        <f t="shared" si="7"/>
        <v>1</v>
      </c>
      <c r="M240" s="321">
        <v>56</v>
      </c>
      <c r="N240" s="39">
        <v>59</v>
      </c>
      <c r="O240" s="125">
        <f t="shared" si="8"/>
        <v>0.94915254237288105</v>
      </c>
      <c r="P240" s="322"/>
    </row>
    <row r="241" spans="1:16" ht="17.45" customHeight="1" x14ac:dyDescent="0.15">
      <c r="A241" s="259">
        <v>237</v>
      </c>
      <c r="B241" s="56">
        <v>2016014815</v>
      </c>
      <c r="C241" s="379" t="s">
        <v>263</v>
      </c>
      <c r="D241" s="28">
        <v>2016</v>
      </c>
      <c r="E241" s="287" t="s">
        <v>264</v>
      </c>
      <c r="F241" s="278">
        <v>8.7522348375641901</v>
      </c>
      <c r="G241" s="279">
        <v>75.231399999999994</v>
      </c>
      <c r="H241" s="279">
        <v>5.0548000000000002</v>
      </c>
      <c r="I241" s="302">
        <v>89.238</v>
      </c>
      <c r="J241" s="38">
        <v>1</v>
      </c>
      <c r="K241" s="31">
        <v>31</v>
      </c>
      <c r="L241" s="125">
        <f t="shared" si="7"/>
        <v>3.2258064516128997E-2</v>
      </c>
      <c r="M241" s="107">
        <v>1</v>
      </c>
      <c r="N241" s="39">
        <v>59</v>
      </c>
      <c r="O241" s="125">
        <f t="shared" si="8"/>
        <v>1.6949152542372899E-2</v>
      </c>
      <c r="P241" s="298"/>
    </row>
    <row r="242" spans="1:16" ht="17.45" customHeight="1" x14ac:dyDescent="0.15">
      <c r="A242" s="259">
        <v>238</v>
      </c>
      <c r="B242" s="62">
        <v>2016014809</v>
      </c>
      <c r="C242" s="380" t="s">
        <v>265</v>
      </c>
      <c r="D242" s="28">
        <v>2016</v>
      </c>
      <c r="E242" s="287" t="s">
        <v>264</v>
      </c>
      <c r="F242" s="269">
        <v>8.1289999999999996</v>
      </c>
      <c r="G242" s="270">
        <v>74.59</v>
      </c>
      <c r="H242" s="270">
        <v>3.6190000000000002</v>
      </c>
      <c r="I242" s="302">
        <v>86.438000000000002</v>
      </c>
      <c r="J242" s="38">
        <v>2</v>
      </c>
      <c r="K242" s="31">
        <v>31</v>
      </c>
      <c r="L242" s="125">
        <f t="shared" si="7"/>
        <v>6.4516129032258104E-2</v>
      </c>
      <c r="M242" s="107">
        <v>3</v>
      </c>
      <c r="N242" s="39">
        <v>59</v>
      </c>
      <c r="O242" s="125">
        <f t="shared" si="8"/>
        <v>5.0847457627118599E-2</v>
      </c>
      <c r="P242" s="298"/>
    </row>
    <row r="243" spans="1:16" ht="17.45" customHeight="1" x14ac:dyDescent="0.15">
      <c r="A243" s="259">
        <v>239</v>
      </c>
      <c r="B243" s="56">
        <v>2016014803</v>
      </c>
      <c r="C243" s="379" t="s">
        <v>266</v>
      </c>
      <c r="D243" s="28">
        <v>2016</v>
      </c>
      <c r="E243" s="287" t="s">
        <v>264</v>
      </c>
      <c r="F243" s="269">
        <v>7.9850000000000003</v>
      </c>
      <c r="G243" s="270">
        <v>72.825199999999995</v>
      </c>
      <c r="H243" s="270">
        <v>4.2</v>
      </c>
      <c r="I243" s="302">
        <v>85.840199999999996</v>
      </c>
      <c r="J243" s="38">
        <v>3</v>
      </c>
      <c r="K243" s="31">
        <v>31</v>
      </c>
      <c r="L243" s="125">
        <f t="shared" si="7"/>
        <v>9.6774193548387094E-2</v>
      </c>
      <c r="M243" s="107">
        <v>4</v>
      </c>
      <c r="N243" s="39">
        <v>59</v>
      </c>
      <c r="O243" s="125">
        <f t="shared" si="8"/>
        <v>6.7796610169491497E-2</v>
      </c>
      <c r="P243" s="298"/>
    </row>
    <row r="244" spans="1:16" ht="17.45" customHeight="1" x14ac:dyDescent="0.15">
      <c r="A244" s="259">
        <v>240</v>
      </c>
      <c r="B244" s="56">
        <v>2016014820</v>
      </c>
      <c r="C244" s="379" t="s">
        <v>267</v>
      </c>
      <c r="D244" s="28">
        <v>2016</v>
      </c>
      <c r="E244" s="287" t="s">
        <v>264</v>
      </c>
      <c r="F244" s="348">
        <v>8.2119999999999997</v>
      </c>
      <c r="G244" s="349">
        <v>72.174099999999996</v>
      </c>
      <c r="H244" s="349">
        <v>4.7754000000000003</v>
      </c>
      <c r="I244" s="302">
        <v>85.411500000000004</v>
      </c>
      <c r="J244" s="38">
        <v>4</v>
      </c>
      <c r="K244" s="31">
        <v>31</v>
      </c>
      <c r="L244" s="125">
        <f t="shared" si="7"/>
        <v>0.12903225806451599</v>
      </c>
      <c r="M244" s="107">
        <v>5</v>
      </c>
      <c r="N244" s="39">
        <v>59</v>
      </c>
      <c r="O244" s="125">
        <f t="shared" si="8"/>
        <v>8.4745762711864403E-2</v>
      </c>
      <c r="P244" s="298"/>
    </row>
    <row r="245" spans="1:16" ht="17.45" customHeight="1" x14ac:dyDescent="0.15">
      <c r="A245" s="259">
        <v>241</v>
      </c>
      <c r="B245" s="56">
        <v>2016014788</v>
      </c>
      <c r="C245" s="379" t="s">
        <v>268</v>
      </c>
      <c r="D245" s="28">
        <v>2016</v>
      </c>
      <c r="E245" s="287" t="s">
        <v>264</v>
      </c>
      <c r="F245" s="269">
        <v>6.9349999999999996</v>
      </c>
      <c r="G245" s="270">
        <v>71.864400000000003</v>
      </c>
      <c r="H245" s="270">
        <v>4.7699999999999996</v>
      </c>
      <c r="I245" s="302">
        <v>85.17</v>
      </c>
      <c r="J245" s="38">
        <v>5</v>
      </c>
      <c r="K245" s="31">
        <v>31</v>
      </c>
      <c r="L245" s="125">
        <f t="shared" si="7"/>
        <v>0.16129032258064499</v>
      </c>
      <c r="M245" s="107">
        <v>6</v>
      </c>
      <c r="N245" s="39">
        <v>59</v>
      </c>
      <c r="O245" s="125">
        <f t="shared" si="8"/>
        <v>0.101694915254237</v>
      </c>
      <c r="P245" s="298"/>
    </row>
    <row r="246" spans="1:16" ht="17.45" customHeight="1" x14ac:dyDescent="0.15">
      <c r="A246" s="259">
        <v>242</v>
      </c>
      <c r="B246" s="56">
        <v>2016014817</v>
      </c>
      <c r="C246" s="379" t="s">
        <v>269</v>
      </c>
      <c r="D246" s="28">
        <v>2016</v>
      </c>
      <c r="E246" s="287" t="s">
        <v>264</v>
      </c>
      <c r="F246" s="348">
        <v>7.7450000000000001</v>
      </c>
      <c r="G246" s="349">
        <v>73.1006</v>
      </c>
      <c r="H246" s="349">
        <v>3.8786</v>
      </c>
      <c r="I246" s="302">
        <v>84.924199999999999</v>
      </c>
      <c r="J246" s="38">
        <v>6</v>
      </c>
      <c r="K246" s="31">
        <v>31</v>
      </c>
      <c r="L246" s="125">
        <f t="shared" si="7"/>
        <v>0.19354838709677399</v>
      </c>
      <c r="M246" s="107">
        <v>7</v>
      </c>
      <c r="N246" s="39">
        <v>59</v>
      </c>
      <c r="O246" s="125">
        <f t="shared" si="8"/>
        <v>0.11864406779661001</v>
      </c>
      <c r="P246" s="298"/>
    </row>
    <row r="247" spans="1:16" ht="17.45" customHeight="1" x14ac:dyDescent="0.15">
      <c r="A247" s="259">
        <v>243</v>
      </c>
      <c r="B247" s="56">
        <v>2016014781</v>
      </c>
      <c r="C247" s="379" t="s">
        <v>270</v>
      </c>
      <c r="D247" s="28">
        <v>2016</v>
      </c>
      <c r="E247" s="287" t="s">
        <v>264</v>
      </c>
      <c r="F247" s="269">
        <v>7.1310000000000002</v>
      </c>
      <c r="G247" s="270">
        <v>74.735600000000005</v>
      </c>
      <c r="H247" s="270">
        <v>2.4491999999999998</v>
      </c>
      <c r="I247" s="302">
        <v>84.315799999999996</v>
      </c>
      <c r="J247" s="38">
        <v>7</v>
      </c>
      <c r="K247" s="31">
        <v>31</v>
      </c>
      <c r="L247" s="125">
        <f t="shared" si="7"/>
        <v>0.225806451612903</v>
      </c>
      <c r="M247" s="107">
        <v>8</v>
      </c>
      <c r="N247" s="39">
        <v>59</v>
      </c>
      <c r="O247" s="125">
        <f t="shared" si="8"/>
        <v>0.13559322033898299</v>
      </c>
      <c r="P247" s="298"/>
    </row>
    <row r="248" spans="1:16" ht="17.45" customHeight="1" x14ac:dyDescent="0.15">
      <c r="A248" s="259">
        <v>244</v>
      </c>
      <c r="B248" s="56">
        <v>2016014816</v>
      </c>
      <c r="C248" s="379" t="s">
        <v>271</v>
      </c>
      <c r="D248" s="28">
        <v>2016</v>
      </c>
      <c r="E248" s="287" t="s">
        <v>264</v>
      </c>
      <c r="F248" s="348">
        <v>7.8490000000000002</v>
      </c>
      <c r="G248" s="349">
        <v>71.838300000000004</v>
      </c>
      <c r="H248" s="349">
        <v>3.9302000000000001</v>
      </c>
      <c r="I248" s="302">
        <v>83.867500000000007</v>
      </c>
      <c r="J248" s="38">
        <v>8</v>
      </c>
      <c r="K248" s="31">
        <v>31</v>
      </c>
      <c r="L248" s="125">
        <f t="shared" si="7"/>
        <v>0.25806451612903197</v>
      </c>
      <c r="M248" s="107">
        <v>9</v>
      </c>
      <c r="N248" s="39">
        <v>59</v>
      </c>
      <c r="O248" s="125">
        <f t="shared" si="8"/>
        <v>0.152542372881356</v>
      </c>
      <c r="P248" s="298"/>
    </row>
    <row r="249" spans="1:16" ht="17.45" customHeight="1" x14ac:dyDescent="0.15">
      <c r="A249" s="259">
        <v>245</v>
      </c>
      <c r="B249" s="56">
        <v>2016014792</v>
      </c>
      <c r="C249" s="379" t="s">
        <v>272</v>
      </c>
      <c r="D249" s="28">
        <v>2016</v>
      </c>
      <c r="E249" s="287" t="s">
        <v>264</v>
      </c>
      <c r="F249" s="269">
        <v>7.7489999999999997</v>
      </c>
      <c r="G249" s="270">
        <v>71.040000000000006</v>
      </c>
      <c r="H249" s="270">
        <v>3.68</v>
      </c>
      <c r="I249" s="302">
        <v>82.668999999999997</v>
      </c>
      <c r="J249" s="38">
        <v>9</v>
      </c>
      <c r="K249" s="31">
        <v>31</v>
      </c>
      <c r="L249" s="125">
        <f t="shared" si="7"/>
        <v>0.29032258064516098</v>
      </c>
      <c r="M249" s="107">
        <v>10</v>
      </c>
      <c r="N249" s="39">
        <v>59</v>
      </c>
      <c r="O249" s="125">
        <f t="shared" si="8"/>
        <v>0.169491525423729</v>
      </c>
      <c r="P249" s="298"/>
    </row>
    <row r="250" spans="1:16" ht="17.45" customHeight="1" x14ac:dyDescent="0.15">
      <c r="A250" s="259">
        <v>246</v>
      </c>
      <c r="B250" s="56">
        <v>2016014818</v>
      </c>
      <c r="C250" s="379" t="s">
        <v>273</v>
      </c>
      <c r="D250" s="28">
        <v>2016</v>
      </c>
      <c r="E250" s="287" t="s">
        <v>264</v>
      </c>
      <c r="F250" s="348">
        <v>8.2409999999999997</v>
      </c>
      <c r="G250" s="349">
        <v>68.394300000000001</v>
      </c>
      <c r="H250" s="349">
        <v>5.4580000000000002</v>
      </c>
      <c r="I250" s="302">
        <v>82.293300000000002</v>
      </c>
      <c r="J250" s="38">
        <v>10</v>
      </c>
      <c r="K250" s="31">
        <v>31</v>
      </c>
      <c r="L250" s="125">
        <f t="shared" si="7"/>
        <v>0.32258064516128998</v>
      </c>
      <c r="M250" s="107">
        <v>12</v>
      </c>
      <c r="N250" s="39">
        <v>59</v>
      </c>
      <c r="O250" s="125">
        <f t="shared" si="8"/>
        <v>0.20338983050847501</v>
      </c>
      <c r="P250" s="298"/>
    </row>
    <row r="251" spans="1:16" ht="17.45" customHeight="1" x14ac:dyDescent="0.15">
      <c r="A251" s="259">
        <v>247</v>
      </c>
      <c r="B251" s="56">
        <v>2016014821</v>
      </c>
      <c r="C251" s="379" t="s">
        <v>274</v>
      </c>
      <c r="D251" s="28">
        <v>2016</v>
      </c>
      <c r="E251" s="287" t="s">
        <v>264</v>
      </c>
      <c r="F251" s="348">
        <v>8.3520000000000003</v>
      </c>
      <c r="G251" s="349">
        <v>69.843299999999999</v>
      </c>
      <c r="H251" s="349">
        <v>3.5785999999999998</v>
      </c>
      <c r="I251" s="302">
        <v>81.9739</v>
      </c>
      <c r="J251" s="38">
        <v>11</v>
      </c>
      <c r="K251" s="31">
        <v>31</v>
      </c>
      <c r="L251" s="125">
        <f t="shared" si="7"/>
        <v>0.35483870967741898</v>
      </c>
      <c r="M251" s="107">
        <v>14</v>
      </c>
      <c r="N251" s="39">
        <v>59</v>
      </c>
      <c r="O251" s="125">
        <f t="shared" si="8"/>
        <v>0.23728813559322001</v>
      </c>
      <c r="P251" s="298"/>
    </row>
    <row r="252" spans="1:16" ht="17.45" customHeight="1" x14ac:dyDescent="0.15">
      <c r="A252" s="259">
        <v>248</v>
      </c>
      <c r="B252" s="56">
        <v>2016014973</v>
      </c>
      <c r="C252" s="379" t="s">
        <v>275</v>
      </c>
      <c r="D252" s="28">
        <v>2016</v>
      </c>
      <c r="E252" s="287" t="s">
        <v>264</v>
      </c>
      <c r="F252" s="348">
        <v>7.1529999999999996</v>
      </c>
      <c r="G252" s="349">
        <v>69.249099999999999</v>
      </c>
      <c r="H252" s="349">
        <v>3.5983999999999998</v>
      </c>
      <c r="I252" s="302">
        <v>80.52</v>
      </c>
      <c r="J252" s="38">
        <v>12</v>
      </c>
      <c r="K252" s="31">
        <v>31</v>
      </c>
      <c r="L252" s="125">
        <f t="shared" si="7"/>
        <v>0.38709677419354799</v>
      </c>
      <c r="M252" s="107">
        <v>16</v>
      </c>
      <c r="N252" s="39">
        <v>59</v>
      </c>
      <c r="O252" s="125">
        <f t="shared" si="8"/>
        <v>0.27118644067796599</v>
      </c>
      <c r="P252" s="298"/>
    </row>
    <row r="253" spans="1:16" ht="17.45" customHeight="1" x14ac:dyDescent="0.15">
      <c r="A253" s="259">
        <v>249</v>
      </c>
      <c r="B253" s="56">
        <v>2016014813</v>
      </c>
      <c r="C253" s="379" t="s">
        <v>276</v>
      </c>
      <c r="D253" s="28">
        <v>2016</v>
      </c>
      <c r="E253" s="287" t="s">
        <v>264</v>
      </c>
      <c r="F253" s="269">
        <v>7.1520000000000001</v>
      </c>
      <c r="G253" s="270">
        <v>67.939400000000006</v>
      </c>
      <c r="H253" s="270">
        <v>3.8</v>
      </c>
      <c r="I253" s="302">
        <v>78.89</v>
      </c>
      <c r="J253" s="38">
        <v>13</v>
      </c>
      <c r="K253" s="31">
        <v>31</v>
      </c>
      <c r="L253" s="125">
        <f t="shared" si="7"/>
        <v>0.41935483870967699</v>
      </c>
      <c r="M253" s="107">
        <v>17</v>
      </c>
      <c r="N253" s="39">
        <v>59</v>
      </c>
      <c r="O253" s="125">
        <f t="shared" si="8"/>
        <v>0.28813559322033899</v>
      </c>
      <c r="P253" s="298"/>
    </row>
    <row r="254" spans="1:16" ht="17.45" customHeight="1" x14ac:dyDescent="0.15">
      <c r="A254" s="259">
        <v>250</v>
      </c>
      <c r="B254" s="56">
        <v>2016014790</v>
      </c>
      <c r="C254" s="379" t="s">
        <v>277</v>
      </c>
      <c r="D254" s="28">
        <v>2016</v>
      </c>
      <c r="E254" s="287" t="s">
        <v>264</v>
      </c>
      <c r="F254" s="269">
        <v>8.3439999999999994</v>
      </c>
      <c r="G254" s="270">
        <v>64.441999999999993</v>
      </c>
      <c r="H254" s="270">
        <v>5.6825999999999999</v>
      </c>
      <c r="I254" s="302">
        <v>78.668599999999998</v>
      </c>
      <c r="J254" s="38">
        <v>14</v>
      </c>
      <c r="K254" s="31">
        <v>31</v>
      </c>
      <c r="L254" s="125">
        <f t="shared" si="7"/>
        <v>0.45161290322580599</v>
      </c>
      <c r="M254" s="107">
        <v>18</v>
      </c>
      <c r="N254" s="39">
        <v>59</v>
      </c>
      <c r="O254" s="125">
        <f t="shared" si="8"/>
        <v>0.305084745762712</v>
      </c>
      <c r="P254" s="298"/>
    </row>
    <row r="255" spans="1:16" ht="17.45" customHeight="1" x14ac:dyDescent="0.15">
      <c r="A255" s="259">
        <v>251</v>
      </c>
      <c r="B255" s="56">
        <v>2016014793</v>
      </c>
      <c r="C255" s="379" t="s">
        <v>278</v>
      </c>
      <c r="D255" s="28">
        <v>2016</v>
      </c>
      <c r="E255" s="287" t="s">
        <v>264</v>
      </c>
      <c r="F255" s="269">
        <v>7.7320000000000002</v>
      </c>
      <c r="G255" s="270">
        <v>68.12</v>
      </c>
      <c r="H255" s="270">
        <v>2.4</v>
      </c>
      <c r="I255" s="302">
        <v>78.451999999999998</v>
      </c>
      <c r="J255" s="38">
        <v>15</v>
      </c>
      <c r="K255" s="31">
        <v>31</v>
      </c>
      <c r="L255" s="125">
        <f t="shared" si="7"/>
        <v>0.483870967741935</v>
      </c>
      <c r="M255" s="107">
        <v>19</v>
      </c>
      <c r="N255" s="39">
        <v>59</v>
      </c>
      <c r="O255" s="125">
        <f t="shared" si="8"/>
        <v>0.322033898305085</v>
      </c>
      <c r="P255" s="298"/>
    </row>
    <row r="256" spans="1:16" ht="17.45" customHeight="1" x14ac:dyDescent="0.15">
      <c r="A256" s="259">
        <v>252</v>
      </c>
      <c r="B256" s="56">
        <v>2016014783</v>
      </c>
      <c r="C256" s="379" t="s">
        <v>279</v>
      </c>
      <c r="D256" s="28">
        <v>2016</v>
      </c>
      <c r="E256" s="287" t="s">
        <v>264</v>
      </c>
      <c r="F256" s="269">
        <v>6.9489999999999998</v>
      </c>
      <c r="G256" s="270">
        <v>66.721400000000003</v>
      </c>
      <c r="H256" s="270">
        <v>2.492</v>
      </c>
      <c r="I256" s="302">
        <v>76.182400000000001</v>
      </c>
      <c r="J256" s="38">
        <v>16</v>
      </c>
      <c r="K256" s="31">
        <v>31</v>
      </c>
      <c r="L256" s="125">
        <f t="shared" si="7"/>
        <v>0.51612903225806495</v>
      </c>
      <c r="M256" s="107">
        <v>24</v>
      </c>
      <c r="N256" s="39">
        <v>59</v>
      </c>
      <c r="O256" s="125">
        <f t="shared" si="8"/>
        <v>0.40677966101694901</v>
      </c>
      <c r="P256" s="298"/>
    </row>
    <row r="257" spans="1:16" ht="17.45" customHeight="1" x14ac:dyDescent="0.15">
      <c r="A257" s="259">
        <v>253</v>
      </c>
      <c r="B257" s="56">
        <v>2016014808</v>
      </c>
      <c r="C257" s="379" t="s">
        <v>280</v>
      </c>
      <c r="D257" s="28">
        <v>2016</v>
      </c>
      <c r="E257" s="287" t="s">
        <v>264</v>
      </c>
      <c r="F257" s="269">
        <v>7.7489999999999997</v>
      </c>
      <c r="G257" s="270">
        <v>65.165000000000006</v>
      </c>
      <c r="H257" s="270">
        <v>2.75</v>
      </c>
      <c r="I257" s="302">
        <v>75.683000000000007</v>
      </c>
      <c r="J257" s="38">
        <v>17</v>
      </c>
      <c r="K257" s="31">
        <v>31</v>
      </c>
      <c r="L257" s="125">
        <f t="shared" si="7"/>
        <v>0.54838709677419395</v>
      </c>
      <c r="M257" s="107">
        <v>25</v>
      </c>
      <c r="N257" s="39">
        <v>59</v>
      </c>
      <c r="O257" s="125">
        <f t="shared" si="8"/>
        <v>0.42372881355932202</v>
      </c>
      <c r="P257" s="298"/>
    </row>
    <row r="258" spans="1:16" ht="17.45" customHeight="1" x14ac:dyDescent="0.15">
      <c r="A258" s="259">
        <v>254</v>
      </c>
      <c r="B258" s="56">
        <v>2016014828</v>
      </c>
      <c r="C258" s="379" t="s">
        <v>281</v>
      </c>
      <c r="D258" s="28">
        <v>2016</v>
      </c>
      <c r="E258" s="287" t="s">
        <v>264</v>
      </c>
      <c r="F258" s="348">
        <v>7.141</v>
      </c>
      <c r="G258" s="349">
        <v>63.705800000000004</v>
      </c>
      <c r="H258" s="349">
        <v>3.3555999999999999</v>
      </c>
      <c r="I258" s="302">
        <v>74.252399999999994</v>
      </c>
      <c r="J258" s="38">
        <v>18</v>
      </c>
      <c r="K258" s="31">
        <v>31</v>
      </c>
      <c r="L258" s="125">
        <f t="shared" si="7"/>
        <v>0.58064516129032295</v>
      </c>
      <c r="M258" s="107">
        <v>27</v>
      </c>
      <c r="N258" s="39">
        <v>59</v>
      </c>
      <c r="O258" s="125">
        <f t="shared" si="8"/>
        <v>0.45762711864406802</v>
      </c>
      <c r="P258" s="298"/>
    </row>
    <row r="259" spans="1:16" ht="17.45" customHeight="1" x14ac:dyDescent="0.15">
      <c r="A259" s="259">
        <v>255</v>
      </c>
      <c r="B259" s="56">
        <v>2016014804</v>
      </c>
      <c r="C259" s="379" t="s">
        <v>282</v>
      </c>
      <c r="D259" s="28">
        <v>2016</v>
      </c>
      <c r="E259" s="287" t="s">
        <v>264</v>
      </c>
      <c r="F259" s="269">
        <v>7.1440000000000001</v>
      </c>
      <c r="G259" s="270">
        <v>62.55</v>
      </c>
      <c r="H259" s="270">
        <v>4.08</v>
      </c>
      <c r="I259" s="302">
        <v>73.849999999999994</v>
      </c>
      <c r="J259" s="38">
        <v>19</v>
      </c>
      <c r="K259" s="31">
        <v>31</v>
      </c>
      <c r="L259" s="125">
        <f t="shared" si="7"/>
        <v>0.61290322580645196</v>
      </c>
      <c r="M259" s="107">
        <v>28</v>
      </c>
      <c r="N259" s="39">
        <v>59</v>
      </c>
      <c r="O259" s="125">
        <f t="shared" si="8"/>
        <v>0.47457627118644102</v>
      </c>
      <c r="P259" s="298"/>
    </row>
    <row r="260" spans="1:16" ht="17.45" customHeight="1" x14ac:dyDescent="0.15">
      <c r="A260" s="259">
        <v>256</v>
      </c>
      <c r="B260" s="56">
        <v>2016014785</v>
      </c>
      <c r="C260" s="379" t="s">
        <v>283</v>
      </c>
      <c r="D260" s="28">
        <v>2016</v>
      </c>
      <c r="E260" s="287" t="s">
        <v>264</v>
      </c>
      <c r="F260" s="269">
        <v>7.1459999999999999</v>
      </c>
      <c r="G260" s="270">
        <v>64.079899999999995</v>
      </c>
      <c r="H260" s="270">
        <v>2.1800000000000002</v>
      </c>
      <c r="I260" s="302">
        <v>73.405900000000003</v>
      </c>
      <c r="J260" s="38">
        <v>20</v>
      </c>
      <c r="K260" s="31">
        <v>31</v>
      </c>
      <c r="L260" s="125">
        <f t="shared" si="7"/>
        <v>0.64516129032258096</v>
      </c>
      <c r="M260" s="107">
        <v>29</v>
      </c>
      <c r="N260" s="39">
        <v>59</v>
      </c>
      <c r="O260" s="125">
        <f t="shared" si="8"/>
        <v>0.49152542372881403</v>
      </c>
      <c r="P260" s="298"/>
    </row>
    <row r="261" spans="1:16" ht="17.45" customHeight="1" x14ac:dyDescent="0.15">
      <c r="A261" s="259">
        <v>257</v>
      </c>
      <c r="B261" s="56">
        <v>2016014814</v>
      </c>
      <c r="C261" s="379" t="s">
        <v>81</v>
      </c>
      <c r="D261" s="28">
        <v>2016</v>
      </c>
      <c r="E261" s="287" t="s">
        <v>264</v>
      </c>
      <c r="F261" s="278">
        <v>7.1340000000000003</v>
      </c>
      <c r="G261" s="279">
        <v>63.902000000000001</v>
      </c>
      <c r="H261" s="279">
        <v>2.1800000000000002</v>
      </c>
      <c r="I261" s="302">
        <v>73.215999999999994</v>
      </c>
      <c r="J261" s="38">
        <v>21</v>
      </c>
      <c r="K261" s="31">
        <v>31</v>
      </c>
      <c r="L261" s="125">
        <f t="shared" ref="L261:L271" si="9">IFERROR(J261/K261,"")</f>
        <v>0.67741935483870996</v>
      </c>
      <c r="M261" s="107">
        <v>30</v>
      </c>
      <c r="N261" s="39">
        <v>59</v>
      </c>
      <c r="O261" s="125">
        <f t="shared" ref="O261:O271" si="10">IFERROR(M261/N261,"")</f>
        <v>0.50847457627118597</v>
      </c>
      <c r="P261" s="298"/>
    </row>
    <row r="262" spans="1:16" ht="17.45" customHeight="1" x14ac:dyDescent="0.15">
      <c r="A262" s="259">
        <v>258</v>
      </c>
      <c r="B262" s="56">
        <v>2016014822</v>
      </c>
      <c r="C262" s="379" t="s">
        <v>284</v>
      </c>
      <c r="D262" s="28">
        <v>2016</v>
      </c>
      <c r="E262" s="287" t="s">
        <v>264</v>
      </c>
      <c r="F262" s="348">
        <v>7.2409999999999997</v>
      </c>
      <c r="G262" s="349">
        <v>61.643300000000004</v>
      </c>
      <c r="H262" s="349">
        <v>1.8</v>
      </c>
      <c r="I262" s="388">
        <v>70.684299999999993</v>
      </c>
      <c r="J262" s="38">
        <v>22</v>
      </c>
      <c r="K262" s="31">
        <v>31</v>
      </c>
      <c r="L262" s="125">
        <f t="shared" si="9"/>
        <v>0.70967741935483897</v>
      </c>
      <c r="M262" s="107">
        <v>44</v>
      </c>
      <c r="N262" s="39">
        <v>59</v>
      </c>
      <c r="O262" s="125">
        <f t="shared" si="10"/>
        <v>0.74576271186440701</v>
      </c>
      <c r="P262" s="298"/>
    </row>
    <row r="263" spans="1:16" ht="17.45" customHeight="1" x14ac:dyDescent="0.15">
      <c r="A263" s="259">
        <v>259</v>
      </c>
      <c r="B263" s="56">
        <v>2016014810</v>
      </c>
      <c r="C263" s="379" t="s">
        <v>285</v>
      </c>
      <c r="D263" s="28">
        <v>2016</v>
      </c>
      <c r="E263" s="287" t="s">
        <v>264</v>
      </c>
      <c r="F263" s="269">
        <v>7.63</v>
      </c>
      <c r="G263" s="270">
        <v>59.9</v>
      </c>
      <c r="H263" s="270">
        <v>3</v>
      </c>
      <c r="I263" s="302">
        <v>70.53</v>
      </c>
      <c r="J263" s="38">
        <v>23</v>
      </c>
      <c r="K263" s="31">
        <v>31</v>
      </c>
      <c r="L263" s="125">
        <f t="shared" si="9"/>
        <v>0.74193548387096797</v>
      </c>
      <c r="M263" s="107">
        <v>45</v>
      </c>
      <c r="N263" s="39">
        <v>59</v>
      </c>
      <c r="O263" s="125">
        <f t="shared" si="10"/>
        <v>0.76271186440677996</v>
      </c>
      <c r="P263" s="298"/>
    </row>
    <row r="264" spans="1:16" ht="17.45" customHeight="1" x14ac:dyDescent="0.15">
      <c r="A264" s="259">
        <v>260</v>
      </c>
      <c r="B264" s="56">
        <v>2016014797</v>
      </c>
      <c r="C264" s="379" t="s">
        <v>286</v>
      </c>
      <c r="D264" s="28">
        <v>2016</v>
      </c>
      <c r="E264" s="287" t="s">
        <v>264</v>
      </c>
      <c r="F264" s="269">
        <v>6.915</v>
      </c>
      <c r="G264" s="270">
        <v>61.142099999999999</v>
      </c>
      <c r="H264" s="270">
        <v>1.9112</v>
      </c>
      <c r="I264" s="302">
        <v>70.4833</v>
      </c>
      <c r="J264" s="38">
        <v>24</v>
      </c>
      <c r="K264" s="31">
        <v>31</v>
      </c>
      <c r="L264" s="125">
        <f t="shared" si="9"/>
        <v>0.77419354838709697</v>
      </c>
      <c r="M264" s="107">
        <v>46</v>
      </c>
      <c r="N264" s="39">
        <v>59</v>
      </c>
      <c r="O264" s="125">
        <f t="shared" si="10"/>
        <v>0.77966101694915302</v>
      </c>
      <c r="P264" s="298"/>
    </row>
    <row r="265" spans="1:16" ht="17.45" customHeight="1" x14ac:dyDescent="0.15">
      <c r="A265" s="259">
        <v>261</v>
      </c>
      <c r="B265" s="56">
        <v>2016014819</v>
      </c>
      <c r="C265" s="379" t="s">
        <v>287</v>
      </c>
      <c r="D265" s="28">
        <v>2016</v>
      </c>
      <c r="E265" s="287" t="s">
        <v>264</v>
      </c>
      <c r="F265" s="348">
        <v>7.1289999999999996</v>
      </c>
      <c r="G265" s="349">
        <v>60.47</v>
      </c>
      <c r="H265" s="349">
        <v>2.65</v>
      </c>
      <c r="I265" s="302">
        <v>70.248999999999995</v>
      </c>
      <c r="J265" s="38">
        <v>25</v>
      </c>
      <c r="K265" s="31">
        <v>31</v>
      </c>
      <c r="L265" s="125">
        <f t="shared" si="9"/>
        <v>0.80645161290322598</v>
      </c>
      <c r="M265" s="107">
        <v>47</v>
      </c>
      <c r="N265" s="39">
        <v>59</v>
      </c>
      <c r="O265" s="125">
        <f t="shared" si="10"/>
        <v>0.79661016949152497</v>
      </c>
      <c r="P265" s="298"/>
    </row>
    <row r="266" spans="1:16" ht="17.45" customHeight="1" x14ac:dyDescent="0.15">
      <c r="A266" s="259">
        <v>262</v>
      </c>
      <c r="B266" s="56">
        <v>2016014811</v>
      </c>
      <c r="C266" s="379" t="s">
        <v>288</v>
      </c>
      <c r="D266" s="28">
        <v>2016</v>
      </c>
      <c r="E266" s="287" t="s">
        <v>264</v>
      </c>
      <c r="F266" s="269">
        <v>6.9320000000000004</v>
      </c>
      <c r="G266" s="270">
        <v>55.6143</v>
      </c>
      <c r="H266" s="270">
        <v>2.4</v>
      </c>
      <c r="I266" s="302">
        <v>64.946299999999994</v>
      </c>
      <c r="J266" s="38">
        <v>26</v>
      </c>
      <c r="K266" s="31">
        <v>31</v>
      </c>
      <c r="L266" s="125">
        <f t="shared" si="9"/>
        <v>0.83870967741935498</v>
      </c>
      <c r="M266" s="107">
        <v>54</v>
      </c>
      <c r="N266" s="39">
        <v>59</v>
      </c>
      <c r="O266" s="125">
        <f t="shared" si="10"/>
        <v>0.91525423728813604</v>
      </c>
      <c r="P266" s="298"/>
    </row>
    <row r="267" spans="1:16" ht="17.45" customHeight="1" x14ac:dyDescent="0.15">
      <c r="A267" s="259">
        <v>263</v>
      </c>
      <c r="B267" s="56">
        <v>2016014786</v>
      </c>
      <c r="C267" s="379" t="s">
        <v>289</v>
      </c>
      <c r="D267" s="28">
        <v>2016</v>
      </c>
      <c r="E267" s="287" t="s">
        <v>264</v>
      </c>
      <c r="F267" s="269">
        <v>7.742</v>
      </c>
      <c r="G267" s="270">
        <v>55.039200000000001</v>
      </c>
      <c r="H267" s="270">
        <v>1.8</v>
      </c>
      <c r="I267" s="302">
        <v>64.581199999999995</v>
      </c>
      <c r="J267" s="38">
        <v>27</v>
      </c>
      <c r="K267" s="31">
        <v>31</v>
      </c>
      <c r="L267" s="125">
        <f t="shared" si="9"/>
        <v>0.87096774193548399</v>
      </c>
      <c r="M267" s="107">
        <v>55</v>
      </c>
      <c r="N267" s="39">
        <v>59</v>
      </c>
      <c r="O267" s="125">
        <f t="shared" si="10"/>
        <v>0.93220338983050799</v>
      </c>
      <c r="P267" s="298"/>
    </row>
    <row r="268" spans="1:16" ht="17.45" customHeight="1" x14ac:dyDescent="0.15">
      <c r="A268" s="259">
        <v>264</v>
      </c>
      <c r="B268" s="62">
        <v>2016014801</v>
      </c>
      <c r="C268" s="380" t="s">
        <v>290</v>
      </c>
      <c r="D268" s="194">
        <v>2016</v>
      </c>
      <c r="E268" s="180" t="s">
        <v>264</v>
      </c>
      <c r="F268" s="278">
        <v>7.149</v>
      </c>
      <c r="G268" s="279">
        <v>61.81</v>
      </c>
      <c r="H268" s="279">
        <v>3.48</v>
      </c>
      <c r="I268" s="317">
        <v>72.44</v>
      </c>
      <c r="J268" s="38">
        <v>28</v>
      </c>
      <c r="K268" s="181">
        <v>31</v>
      </c>
      <c r="L268" s="389">
        <f t="shared" si="9"/>
        <v>0.90322580645161299</v>
      </c>
      <c r="M268" s="107">
        <v>35</v>
      </c>
      <c r="N268" s="390">
        <v>59</v>
      </c>
      <c r="O268" s="125">
        <f t="shared" si="10"/>
        <v>0.59322033898305104</v>
      </c>
      <c r="P268" s="298"/>
    </row>
    <row r="269" spans="1:16" ht="17.45" customHeight="1" x14ac:dyDescent="0.15">
      <c r="A269" s="259">
        <v>265</v>
      </c>
      <c r="B269" s="56">
        <v>2016014805</v>
      </c>
      <c r="C269" s="379" t="s">
        <v>291</v>
      </c>
      <c r="D269" s="28">
        <v>2016</v>
      </c>
      <c r="E269" s="287" t="s">
        <v>264</v>
      </c>
      <c r="F269" s="269">
        <v>7.1109999999999998</v>
      </c>
      <c r="G269" s="270">
        <v>53.796700000000001</v>
      </c>
      <c r="H269" s="270">
        <v>2.4</v>
      </c>
      <c r="I269" s="302">
        <v>63.307699999999997</v>
      </c>
      <c r="J269" s="38">
        <v>29</v>
      </c>
      <c r="K269" s="31">
        <v>31</v>
      </c>
      <c r="L269" s="125">
        <f t="shared" si="9"/>
        <v>0.93548387096774199</v>
      </c>
      <c r="M269" s="107">
        <v>57</v>
      </c>
      <c r="N269" s="39">
        <v>59</v>
      </c>
      <c r="O269" s="125">
        <f t="shared" si="10"/>
        <v>0.96610169491525399</v>
      </c>
      <c r="P269" s="298"/>
    </row>
    <row r="270" spans="1:16" ht="17.45" customHeight="1" x14ac:dyDescent="0.15">
      <c r="A270" s="259">
        <v>266</v>
      </c>
      <c r="B270" s="56">
        <v>2016014826</v>
      </c>
      <c r="C270" s="379" t="s">
        <v>292</v>
      </c>
      <c r="D270" s="28">
        <v>2016</v>
      </c>
      <c r="E270" s="287" t="s">
        <v>264</v>
      </c>
      <c r="F270" s="336">
        <v>7.141</v>
      </c>
      <c r="G270" s="337">
        <v>52.937600000000003</v>
      </c>
      <c r="H270" s="337">
        <v>1.8</v>
      </c>
      <c r="I270" s="388">
        <v>61.878599999999999</v>
      </c>
      <c r="J270" s="38">
        <v>30</v>
      </c>
      <c r="K270" s="31">
        <v>31</v>
      </c>
      <c r="L270" s="125">
        <f t="shared" si="9"/>
        <v>0.967741935483871</v>
      </c>
      <c r="M270" s="107">
        <v>58</v>
      </c>
      <c r="N270" s="39">
        <v>59</v>
      </c>
      <c r="O270" s="125">
        <f t="shared" si="10"/>
        <v>0.98305084745762705</v>
      </c>
      <c r="P270" s="298"/>
    </row>
    <row r="271" spans="1:16" ht="17.45" customHeight="1" x14ac:dyDescent="0.15">
      <c r="A271" s="259">
        <v>267</v>
      </c>
      <c r="B271" s="384">
        <v>2016014835</v>
      </c>
      <c r="C271" s="385" t="s">
        <v>293</v>
      </c>
      <c r="D271" s="307">
        <v>2016</v>
      </c>
      <c r="E271" s="308" t="s">
        <v>264</v>
      </c>
      <c r="F271" s="352">
        <v>6.9539999999999997</v>
      </c>
      <c r="G271" s="353">
        <v>47.016199999999998</v>
      </c>
      <c r="H271" s="353">
        <v>2.4</v>
      </c>
      <c r="I271" s="359">
        <v>56.370199999999997</v>
      </c>
      <c r="J271" s="319">
        <v>31</v>
      </c>
      <c r="K271" s="320">
        <v>31</v>
      </c>
      <c r="L271" s="125">
        <f t="shared" si="9"/>
        <v>1</v>
      </c>
      <c r="M271" s="321">
        <v>59</v>
      </c>
      <c r="N271" s="31">
        <v>59</v>
      </c>
      <c r="O271" s="125">
        <f t="shared" si="10"/>
        <v>1</v>
      </c>
      <c r="P271" s="322"/>
    </row>
    <row r="272" spans="1:16" ht="17.45" customHeight="1" x14ac:dyDescent="0.15">
      <c r="A272" s="259">
        <v>268</v>
      </c>
      <c r="B272" s="67">
        <v>2017014977</v>
      </c>
      <c r="C272" s="68" t="s">
        <v>294</v>
      </c>
      <c r="D272" s="70">
        <v>2017</v>
      </c>
      <c r="E272" s="71" t="s">
        <v>295</v>
      </c>
      <c r="F272" s="386">
        <v>7.43</v>
      </c>
      <c r="G272" s="387">
        <v>73.23</v>
      </c>
      <c r="H272" s="387">
        <v>4.78</v>
      </c>
      <c r="I272" s="391">
        <v>86.74</v>
      </c>
      <c r="J272" s="72">
        <v>1</v>
      </c>
      <c r="K272" s="73">
        <v>32</v>
      </c>
      <c r="L272" s="223">
        <v>3.125E-2</v>
      </c>
      <c r="M272" s="224">
        <v>18</v>
      </c>
      <c r="N272" s="225">
        <v>94</v>
      </c>
      <c r="O272" s="226">
        <v>0.19148936170212799</v>
      </c>
      <c r="P272" s="392"/>
    </row>
    <row r="273" spans="1:16" ht="17.45" customHeight="1" x14ac:dyDescent="0.15">
      <c r="A273" s="259">
        <v>269</v>
      </c>
      <c r="B273" s="67">
        <v>2017014961</v>
      </c>
      <c r="C273" s="68" t="s">
        <v>296</v>
      </c>
      <c r="D273" s="70">
        <v>2017</v>
      </c>
      <c r="E273" s="71" t="s">
        <v>295</v>
      </c>
      <c r="F273" s="386">
        <v>8.5500000000000007</v>
      </c>
      <c r="G273" s="387">
        <v>71.12</v>
      </c>
      <c r="H273" s="387">
        <v>5.9139999999999997</v>
      </c>
      <c r="I273" s="391">
        <v>85.77</v>
      </c>
      <c r="J273" s="72">
        <v>2</v>
      </c>
      <c r="K273" s="73">
        <v>32</v>
      </c>
      <c r="L273" s="223">
        <v>6.25E-2</v>
      </c>
      <c r="M273" s="224">
        <v>19</v>
      </c>
      <c r="N273" s="225">
        <v>94</v>
      </c>
      <c r="O273" s="226">
        <v>0.20212765957446799</v>
      </c>
      <c r="P273" s="392"/>
    </row>
    <row r="274" spans="1:16" ht="17.45" customHeight="1" x14ac:dyDescent="0.15">
      <c r="A274" s="259">
        <v>270</v>
      </c>
      <c r="B274" s="67">
        <v>2017014971</v>
      </c>
      <c r="C274" s="68" t="s">
        <v>297</v>
      </c>
      <c r="D274" s="70">
        <v>2017</v>
      </c>
      <c r="E274" s="71" t="s">
        <v>295</v>
      </c>
      <c r="F274" s="386">
        <v>8.0299999999999994</v>
      </c>
      <c r="G274" s="387">
        <v>72.290000000000006</v>
      </c>
      <c r="H274" s="387">
        <v>4.9000000000000004</v>
      </c>
      <c r="I274" s="391">
        <v>85.62</v>
      </c>
      <c r="J274" s="72">
        <v>3</v>
      </c>
      <c r="K274" s="73">
        <v>32</v>
      </c>
      <c r="L274" s="223">
        <v>9.375E-2</v>
      </c>
      <c r="M274" s="224">
        <v>20</v>
      </c>
      <c r="N274" s="225">
        <v>94</v>
      </c>
      <c r="O274" s="226">
        <v>0.21276595744680901</v>
      </c>
      <c r="P274" s="392"/>
    </row>
    <row r="275" spans="1:16" ht="17.45" customHeight="1" x14ac:dyDescent="0.15">
      <c r="A275" s="259">
        <v>271</v>
      </c>
      <c r="B275" s="67">
        <v>201714970</v>
      </c>
      <c r="C275" s="68" t="s">
        <v>298</v>
      </c>
      <c r="D275" s="70">
        <v>2017</v>
      </c>
      <c r="E275" s="71" t="s">
        <v>295</v>
      </c>
      <c r="F275" s="386">
        <v>7.88</v>
      </c>
      <c r="G275" s="387">
        <v>72.875</v>
      </c>
      <c r="H275" s="387">
        <v>4.4000000000000004</v>
      </c>
      <c r="I275" s="391">
        <v>85.26</v>
      </c>
      <c r="J275" s="72">
        <v>4</v>
      </c>
      <c r="K275" s="73">
        <v>32</v>
      </c>
      <c r="L275" s="223">
        <v>0.125</v>
      </c>
      <c r="M275" s="224">
        <v>21</v>
      </c>
      <c r="N275" s="225">
        <v>94</v>
      </c>
      <c r="O275" s="226">
        <v>0.22340425531914901</v>
      </c>
      <c r="P275" s="392"/>
    </row>
    <row r="276" spans="1:16" ht="17.45" customHeight="1" x14ac:dyDescent="0.15">
      <c r="A276" s="259">
        <v>272</v>
      </c>
      <c r="B276" s="67">
        <v>2017014975</v>
      </c>
      <c r="C276" s="68" t="s">
        <v>299</v>
      </c>
      <c r="D276" s="70">
        <v>2017</v>
      </c>
      <c r="E276" s="71" t="s">
        <v>295</v>
      </c>
      <c r="F276" s="386">
        <v>8.44</v>
      </c>
      <c r="G276" s="387">
        <v>70.41</v>
      </c>
      <c r="H276" s="387">
        <v>5.07</v>
      </c>
      <c r="I276" s="391">
        <v>83.92</v>
      </c>
      <c r="J276" s="72">
        <v>5</v>
      </c>
      <c r="K276" s="73">
        <v>32</v>
      </c>
      <c r="L276" s="223">
        <v>0.15625</v>
      </c>
      <c r="M276" s="224">
        <v>26</v>
      </c>
      <c r="N276" s="225">
        <v>94</v>
      </c>
      <c r="O276" s="226">
        <v>0.27659574468085102</v>
      </c>
      <c r="P276" s="392"/>
    </row>
    <row r="277" spans="1:16" ht="17.45" customHeight="1" x14ac:dyDescent="0.15">
      <c r="A277" s="259">
        <v>273</v>
      </c>
      <c r="B277" s="67">
        <v>2017014960</v>
      </c>
      <c r="C277" s="68" t="s">
        <v>300</v>
      </c>
      <c r="D277" s="70">
        <v>2017</v>
      </c>
      <c r="E277" s="71" t="s">
        <v>295</v>
      </c>
      <c r="F277" s="386">
        <v>8.16</v>
      </c>
      <c r="G277" s="387">
        <v>69.88</v>
      </c>
      <c r="H277" s="387">
        <v>4.38</v>
      </c>
      <c r="I277" s="391">
        <v>82.42</v>
      </c>
      <c r="J277" s="72">
        <v>6</v>
      </c>
      <c r="K277" s="73">
        <v>32</v>
      </c>
      <c r="L277" s="223">
        <v>0.1875</v>
      </c>
      <c r="M277" s="224">
        <v>32</v>
      </c>
      <c r="N277" s="225">
        <v>94</v>
      </c>
      <c r="O277" s="226">
        <v>0.340425531914894</v>
      </c>
      <c r="P277" s="392"/>
    </row>
    <row r="278" spans="1:16" ht="17.45" customHeight="1" x14ac:dyDescent="0.15">
      <c r="A278" s="259">
        <v>274</v>
      </c>
      <c r="B278" s="67">
        <v>2017014976</v>
      </c>
      <c r="C278" s="68" t="s">
        <v>301</v>
      </c>
      <c r="D278" s="70">
        <v>2017</v>
      </c>
      <c r="E278" s="71" t="s">
        <v>295</v>
      </c>
      <c r="F278" s="386">
        <v>7.24</v>
      </c>
      <c r="G278" s="387">
        <v>70.3</v>
      </c>
      <c r="H278" s="387">
        <v>4.54</v>
      </c>
      <c r="I278" s="391">
        <v>82.18</v>
      </c>
      <c r="J278" s="72">
        <v>7</v>
      </c>
      <c r="K278" s="73">
        <v>32</v>
      </c>
      <c r="L278" s="223">
        <v>0.21875</v>
      </c>
      <c r="M278" s="224">
        <v>35</v>
      </c>
      <c r="N278" s="225">
        <v>94</v>
      </c>
      <c r="O278" s="226">
        <v>0.37234042553191499</v>
      </c>
      <c r="P278" s="392"/>
    </row>
    <row r="279" spans="1:16" ht="17.45" customHeight="1" x14ac:dyDescent="0.15">
      <c r="A279" s="259">
        <v>275</v>
      </c>
      <c r="B279" s="67">
        <v>2017014966</v>
      </c>
      <c r="C279" s="68" t="s">
        <v>302</v>
      </c>
      <c r="D279" s="70">
        <v>2017</v>
      </c>
      <c r="E279" s="71" t="s">
        <v>295</v>
      </c>
      <c r="F279" s="386">
        <v>7.13</v>
      </c>
      <c r="G279" s="387">
        <v>70.739999999999995</v>
      </c>
      <c r="H279" s="387">
        <v>3.82</v>
      </c>
      <c r="I279" s="391">
        <v>81.69</v>
      </c>
      <c r="J279" s="72">
        <v>8</v>
      </c>
      <c r="K279" s="73">
        <v>32</v>
      </c>
      <c r="L279" s="223">
        <v>0.25</v>
      </c>
      <c r="M279" s="224">
        <v>36</v>
      </c>
      <c r="N279" s="225">
        <v>94</v>
      </c>
      <c r="O279" s="226">
        <v>0.38297872340425498</v>
      </c>
      <c r="P279" s="392"/>
    </row>
    <row r="280" spans="1:16" ht="17.45" customHeight="1" x14ac:dyDescent="0.15">
      <c r="A280" s="259">
        <v>276</v>
      </c>
      <c r="B280" s="67">
        <v>2017014965</v>
      </c>
      <c r="C280" s="68" t="s">
        <v>303</v>
      </c>
      <c r="D280" s="70">
        <v>2017</v>
      </c>
      <c r="E280" s="71" t="s">
        <v>295</v>
      </c>
      <c r="F280" s="386">
        <v>7.03</v>
      </c>
      <c r="G280" s="387">
        <v>69.63</v>
      </c>
      <c r="H280" s="387">
        <v>4.4000000000000004</v>
      </c>
      <c r="I280" s="391">
        <v>81.06</v>
      </c>
      <c r="J280" s="72">
        <v>9</v>
      </c>
      <c r="K280" s="73">
        <v>32</v>
      </c>
      <c r="L280" s="223">
        <v>0.28125</v>
      </c>
      <c r="M280" s="224">
        <v>42</v>
      </c>
      <c r="N280" s="225">
        <v>94</v>
      </c>
      <c r="O280" s="226">
        <v>0.44680851063829802</v>
      </c>
      <c r="P280" s="392"/>
    </row>
    <row r="281" spans="1:16" ht="17.45" customHeight="1" x14ac:dyDescent="0.15">
      <c r="A281" s="259">
        <v>277</v>
      </c>
      <c r="B281" s="67">
        <v>2017014980</v>
      </c>
      <c r="C281" s="68" t="s">
        <v>304</v>
      </c>
      <c r="D281" s="70">
        <v>2017</v>
      </c>
      <c r="E281" s="71" t="s">
        <v>295</v>
      </c>
      <c r="F281" s="386">
        <v>7.03</v>
      </c>
      <c r="G281" s="387">
        <v>69.174999999999997</v>
      </c>
      <c r="H281" s="387">
        <v>4.5</v>
      </c>
      <c r="I281" s="391">
        <v>80.98</v>
      </c>
      <c r="J281" s="72">
        <v>10</v>
      </c>
      <c r="K281" s="73">
        <v>32</v>
      </c>
      <c r="L281" s="223">
        <v>0.3125</v>
      </c>
      <c r="M281" s="224">
        <v>44</v>
      </c>
      <c r="N281" s="225">
        <v>94</v>
      </c>
      <c r="O281" s="226">
        <v>0.46808510638297901</v>
      </c>
      <c r="P281" s="392"/>
    </row>
    <row r="282" spans="1:16" ht="17.45" customHeight="1" x14ac:dyDescent="0.15">
      <c r="A282" s="259">
        <v>278</v>
      </c>
      <c r="B282" s="67">
        <v>2017014978</v>
      </c>
      <c r="C282" s="68" t="s">
        <v>305</v>
      </c>
      <c r="D282" s="70">
        <v>2017</v>
      </c>
      <c r="E282" s="71" t="s">
        <v>295</v>
      </c>
      <c r="F282" s="386">
        <v>7.93</v>
      </c>
      <c r="G282" s="387">
        <v>68.8</v>
      </c>
      <c r="H282" s="387">
        <v>4.3600000000000003</v>
      </c>
      <c r="I282" s="391">
        <v>80.89</v>
      </c>
      <c r="J282" s="72">
        <v>11</v>
      </c>
      <c r="K282" s="73">
        <v>32</v>
      </c>
      <c r="L282" s="223">
        <v>0.34375</v>
      </c>
      <c r="M282" s="224">
        <v>45</v>
      </c>
      <c r="N282" s="225">
        <v>94</v>
      </c>
      <c r="O282" s="226">
        <v>0.47872340425531901</v>
      </c>
      <c r="P282" s="392"/>
    </row>
    <row r="283" spans="1:16" ht="17.45" customHeight="1" x14ac:dyDescent="0.15">
      <c r="A283" s="259">
        <v>279</v>
      </c>
      <c r="B283" s="67">
        <v>2017014973</v>
      </c>
      <c r="C283" s="68" t="s">
        <v>306</v>
      </c>
      <c r="D283" s="70">
        <v>2017</v>
      </c>
      <c r="E283" s="71" t="s">
        <v>295</v>
      </c>
      <c r="F283" s="386">
        <v>7.14</v>
      </c>
      <c r="G283" s="387">
        <v>69.180000000000007</v>
      </c>
      <c r="H283" s="387">
        <v>4.46</v>
      </c>
      <c r="I283" s="391">
        <v>80.78</v>
      </c>
      <c r="J283" s="72">
        <v>12</v>
      </c>
      <c r="K283" s="73">
        <v>32</v>
      </c>
      <c r="L283" s="223">
        <v>0.375</v>
      </c>
      <c r="M283" s="224">
        <v>48</v>
      </c>
      <c r="N283" s="225">
        <v>94</v>
      </c>
      <c r="O283" s="226">
        <v>0.51063829787234005</v>
      </c>
      <c r="P283" s="392"/>
    </row>
    <row r="284" spans="1:16" ht="17.45" customHeight="1" x14ac:dyDescent="0.15">
      <c r="A284" s="259">
        <v>280</v>
      </c>
      <c r="B284" s="67">
        <v>2017014972</v>
      </c>
      <c r="C284" s="68" t="s">
        <v>307</v>
      </c>
      <c r="D284" s="70">
        <v>2017</v>
      </c>
      <c r="E284" s="71" t="s">
        <v>295</v>
      </c>
      <c r="F284" s="386">
        <v>7.53</v>
      </c>
      <c r="G284" s="387">
        <v>67.924999999999997</v>
      </c>
      <c r="H284" s="387">
        <v>4.83</v>
      </c>
      <c r="I284" s="391">
        <v>80.290000000000006</v>
      </c>
      <c r="J284" s="72">
        <v>13</v>
      </c>
      <c r="K284" s="73">
        <v>32</v>
      </c>
      <c r="L284" s="223">
        <v>0.40625</v>
      </c>
      <c r="M284" s="224">
        <v>51</v>
      </c>
      <c r="N284" s="225">
        <v>94</v>
      </c>
      <c r="O284" s="226">
        <v>0.54255319148936199</v>
      </c>
      <c r="P284" s="392"/>
    </row>
    <row r="285" spans="1:16" ht="17.45" customHeight="1" x14ac:dyDescent="0.15">
      <c r="A285" s="259">
        <v>281</v>
      </c>
      <c r="B285" s="67">
        <v>2017014974</v>
      </c>
      <c r="C285" s="68" t="s">
        <v>308</v>
      </c>
      <c r="D285" s="70">
        <v>2017</v>
      </c>
      <c r="E285" s="71" t="s">
        <v>295</v>
      </c>
      <c r="F285" s="386">
        <v>7.86</v>
      </c>
      <c r="G285" s="387">
        <v>67.290000000000006</v>
      </c>
      <c r="H285" s="387">
        <v>4.66</v>
      </c>
      <c r="I285" s="391">
        <v>79.900000000000006</v>
      </c>
      <c r="J285" s="72">
        <v>14</v>
      </c>
      <c r="K285" s="73">
        <v>32</v>
      </c>
      <c r="L285" s="223">
        <v>0.4375</v>
      </c>
      <c r="M285" s="224">
        <v>52</v>
      </c>
      <c r="N285" s="225">
        <v>94</v>
      </c>
      <c r="O285" s="226">
        <v>0.55319148936170204</v>
      </c>
      <c r="P285" s="392"/>
    </row>
    <row r="286" spans="1:16" ht="17.45" customHeight="1" x14ac:dyDescent="0.15">
      <c r="A286" s="259">
        <v>282</v>
      </c>
      <c r="B286" s="67">
        <v>2017014983</v>
      </c>
      <c r="C286" s="68" t="s">
        <v>309</v>
      </c>
      <c r="D286" s="70">
        <v>2017</v>
      </c>
      <c r="E286" s="71" t="s">
        <v>295</v>
      </c>
      <c r="F286" s="386">
        <v>6.93</v>
      </c>
      <c r="G286" s="387">
        <v>67.760000000000005</v>
      </c>
      <c r="H286" s="387">
        <v>4.51</v>
      </c>
      <c r="I286" s="391">
        <v>79.739999999999995</v>
      </c>
      <c r="J286" s="72">
        <v>15</v>
      </c>
      <c r="K286" s="73">
        <v>32</v>
      </c>
      <c r="L286" s="223">
        <v>0.46875</v>
      </c>
      <c r="M286" s="224">
        <v>54</v>
      </c>
      <c r="N286" s="225">
        <v>94</v>
      </c>
      <c r="O286" s="226">
        <v>0.57446808510638303</v>
      </c>
      <c r="P286" s="392"/>
    </row>
    <row r="287" spans="1:16" ht="17.45" customHeight="1" x14ac:dyDescent="0.15">
      <c r="A287" s="259">
        <v>283</v>
      </c>
      <c r="B287" s="67">
        <v>2017014959</v>
      </c>
      <c r="C287" s="68" t="s">
        <v>310</v>
      </c>
      <c r="D287" s="70">
        <v>2017</v>
      </c>
      <c r="E287" s="71" t="s">
        <v>295</v>
      </c>
      <c r="F287" s="386">
        <v>6.88</v>
      </c>
      <c r="G287" s="387">
        <v>70.739999999999995</v>
      </c>
      <c r="H287" s="387">
        <v>2</v>
      </c>
      <c r="I287" s="391">
        <v>79.62</v>
      </c>
      <c r="J287" s="72">
        <v>16</v>
      </c>
      <c r="K287" s="73">
        <v>32</v>
      </c>
      <c r="L287" s="223">
        <v>0.5</v>
      </c>
      <c r="M287" s="224">
        <v>55</v>
      </c>
      <c r="N287" s="225">
        <v>94</v>
      </c>
      <c r="O287" s="226">
        <v>0.58510638297872297</v>
      </c>
      <c r="P287" s="392"/>
    </row>
    <row r="288" spans="1:16" ht="17.45" customHeight="1" x14ac:dyDescent="0.15">
      <c r="A288" s="259">
        <v>284</v>
      </c>
      <c r="B288" s="67">
        <v>2017015153</v>
      </c>
      <c r="C288" s="68" t="s">
        <v>311</v>
      </c>
      <c r="D288" s="70">
        <v>2017</v>
      </c>
      <c r="E288" s="71" t="s">
        <v>295</v>
      </c>
      <c r="F288" s="386">
        <v>6.94</v>
      </c>
      <c r="G288" s="387">
        <v>68.3</v>
      </c>
      <c r="H288" s="387">
        <v>4.3600000000000003</v>
      </c>
      <c r="I288" s="391">
        <v>79.599999999999994</v>
      </c>
      <c r="J288" s="72">
        <v>17</v>
      </c>
      <c r="K288" s="73">
        <v>32</v>
      </c>
      <c r="L288" s="223">
        <v>0.53125</v>
      </c>
      <c r="M288" s="224">
        <v>56</v>
      </c>
      <c r="N288" s="225">
        <v>94</v>
      </c>
      <c r="O288" s="226">
        <v>0.59574468085106402</v>
      </c>
      <c r="P288" s="392"/>
    </row>
    <row r="289" spans="1:16" ht="17.45" customHeight="1" x14ac:dyDescent="0.15">
      <c r="A289" s="259">
        <v>285</v>
      </c>
      <c r="B289" s="67">
        <v>2017014969</v>
      </c>
      <c r="C289" s="68" t="s">
        <v>312</v>
      </c>
      <c r="D289" s="70">
        <v>2017</v>
      </c>
      <c r="E289" s="71" t="s">
        <v>295</v>
      </c>
      <c r="F289" s="386">
        <v>7.22</v>
      </c>
      <c r="G289" s="387">
        <v>66.459999999999994</v>
      </c>
      <c r="H289" s="387">
        <v>4.54</v>
      </c>
      <c r="I289" s="391">
        <v>79.06</v>
      </c>
      <c r="J289" s="72">
        <v>18</v>
      </c>
      <c r="K289" s="73">
        <v>32</v>
      </c>
      <c r="L289" s="223">
        <v>0.5625</v>
      </c>
      <c r="M289" s="224">
        <v>58</v>
      </c>
      <c r="N289" s="225">
        <v>94</v>
      </c>
      <c r="O289" s="226">
        <v>0.61702127659574502</v>
      </c>
      <c r="P289" s="392"/>
    </row>
    <row r="290" spans="1:16" ht="17.45" customHeight="1" x14ac:dyDescent="0.15">
      <c r="A290" s="259">
        <v>286</v>
      </c>
      <c r="B290" s="67">
        <v>2017014968</v>
      </c>
      <c r="C290" s="68" t="s">
        <v>313</v>
      </c>
      <c r="D290" s="70">
        <v>2017</v>
      </c>
      <c r="E290" s="71" t="s">
        <v>295</v>
      </c>
      <c r="F290" s="386">
        <v>7.64</v>
      </c>
      <c r="G290" s="387">
        <v>66.844999999999999</v>
      </c>
      <c r="H290" s="387">
        <v>4.5199999999999996</v>
      </c>
      <c r="I290" s="391">
        <v>79.010000000000005</v>
      </c>
      <c r="J290" s="72">
        <v>19</v>
      </c>
      <c r="K290" s="73">
        <v>32</v>
      </c>
      <c r="L290" s="223">
        <v>0.59375</v>
      </c>
      <c r="M290" s="224">
        <v>59</v>
      </c>
      <c r="N290" s="225">
        <v>94</v>
      </c>
      <c r="O290" s="226">
        <v>0.62765957446808496</v>
      </c>
      <c r="P290" s="392"/>
    </row>
    <row r="291" spans="1:16" ht="17.45" customHeight="1" x14ac:dyDescent="0.15">
      <c r="A291" s="259">
        <v>287</v>
      </c>
      <c r="B291" s="67">
        <v>2017015137</v>
      </c>
      <c r="C291" s="68" t="s">
        <v>314</v>
      </c>
      <c r="D291" s="70">
        <v>2017</v>
      </c>
      <c r="E291" s="71" t="s">
        <v>295</v>
      </c>
      <c r="F291" s="386">
        <v>6.92</v>
      </c>
      <c r="G291" s="387">
        <v>68.209999999999994</v>
      </c>
      <c r="H291" s="387">
        <v>3.64</v>
      </c>
      <c r="I291" s="391">
        <v>78.77</v>
      </c>
      <c r="J291" s="72">
        <v>20</v>
      </c>
      <c r="K291" s="73">
        <v>32</v>
      </c>
      <c r="L291" s="223">
        <v>0.625</v>
      </c>
      <c r="M291" s="224">
        <v>61</v>
      </c>
      <c r="N291" s="225">
        <v>94</v>
      </c>
      <c r="O291" s="226">
        <v>0.64893617021276595</v>
      </c>
      <c r="P291" s="392"/>
    </row>
    <row r="292" spans="1:16" ht="17.45" customHeight="1" x14ac:dyDescent="0.15">
      <c r="A292" s="259">
        <v>288</v>
      </c>
      <c r="B292" s="67">
        <v>2017014957</v>
      </c>
      <c r="C292" s="68" t="s">
        <v>315</v>
      </c>
      <c r="D292" s="70">
        <v>2017</v>
      </c>
      <c r="E292" s="71" t="s">
        <v>295</v>
      </c>
      <c r="F292" s="386">
        <v>6.94</v>
      </c>
      <c r="G292" s="387">
        <v>68.64</v>
      </c>
      <c r="H292" s="387">
        <v>2.74</v>
      </c>
      <c r="I292" s="391">
        <v>78.319999999999993</v>
      </c>
      <c r="J292" s="72">
        <v>21</v>
      </c>
      <c r="K292" s="73">
        <v>32</v>
      </c>
      <c r="L292" s="223">
        <v>0.65625</v>
      </c>
      <c r="M292" s="224">
        <v>62</v>
      </c>
      <c r="N292" s="225">
        <v>94</v>
      </c>
      <c r="O292" s="226">
        <v>0.659574468085106</v>
      </c>
      <c r="P292" s="392"/>
    </row>
    <row r="293" spans="1:16" ht="17.45" customHeight="1" x14ac:dyDescent="0.15">
      <c r="A293" s="259">
        <v>289</v>
      </c>
      <c r="B293" s="67">
        <v>2017014955</v>
      </c>
      <c r="C293" s="68" t="s">
        <v>316</v>
      </c>
      <c r="D293" s="70">
        <v>2017</v>
      </c>
      <c r="E293" s="71" t="s">
        <v>295</v>
      </c>
      <c r="F293" s="386">
        <v>7.53</v>
      </c>
      <c r="G293" s="387">
        <v>67.41</v>
      </c>
      <c r="H293" s="387">
        <v>3.26</v>
      </c>
      <c r="I293" s="391">
        <v>78.2</v>
      </c>
      <c r="J293" s="72">
        <v>22</v>
      </c>
      <c r="K293" s="73">
        <v>32</v>
      </c>
      <c r="L293" s="223">
        <v>0.6875</v>
      </c>
      <c r="M293" s="224">
        <v>63</v>
      </c>
      <c r="N293" s="225">
        <v>94</v>
      </c>
      <c r="O293" s="226">
        <v>0.67021276595744705</v>
      </c>
      <c r="P293" s="392"/>
    </row>
    <row r="294" spans="1:16" ht="17.45" customHeight="1" x14ac:dyDescent="0.15">
      <c r="A294" s="259">
        <v>290</v>
      </c>
      <c r="B294" s="67">
        <v>2017014964</v>
      </c>
      <c r="C294" s="68" t="s">
        <v>317</v>
      </c>
      <c r="D294" s="70">
        <v>2017</v>
      </c>
      <c r="E294" s="71" t="s">
        <v>295</v>
      </c>
      <c r="F294" s="386">
        <v>6.84</v>
      </c>
      <c r="G294" s="387">
        <v>66.95</v>
      </c>
      <c r="H294" s="387">
        <v>4.0599999999999996</v>
      </c>
      <c r="I294" s="391">
        <v>76.650000000000006</v>
      </c>
      <c r="J294" s="72">
        <v>23</v>
      </c>
      <c r="K294" s="73">
        <v>32</v>
      </c>
      <c r="L294" s="223">
        <v>0.71875</v>
      </c>
      <c r="M294" s="224">
        <v>68</v>
      </c>
      <c r="N294" s="225">
        <v>94</v>
      </c>
      <c r="O294" s="226">
        <v>0.72340425531914898</v>
      </c>
      <c r="P294" s="392"/>
    </row>
    <row r="295" spans="1:16" ht="17.45" customHeight="1" x14ac:dyDescent="0.15">
      <c r="A295" s="259">
        <v>291</v>
      </c>
      <c r="B295" s="67">
        <v>2017014979</v>
      </c>
      <c r="C295" s="68" t="s">
        <v>318</v>
      </c>
      <c r="D295" s="70">
        <v>2017</v>
      </c>
      <c r="E295" s="71" t="s">
        <v>295</v>
      </c>
      <c r="F295" s="386">
        <v>6.93</v>
      </c>
      <c r="G295" s="387">
        <v>64.540000000000006</v>
      </c>
      <c r="H295" s="387">
        <v>4.53</v>
      </c>
      <c r="I295" s="391">
        <v>76.25</v>
      </c>
      <c r="J295" s="72">
        <v>24</v>
      </c>
      <c r="K295" s="73">
        <v>32</v>
      </c>
      <c r="L295" s="223">
        <v>0.75</v>
      </c>
      <c r="M295" s="224">
        <v>70</v>
      </c>
      <c r="N295" s="225">
        <v>94</v>
      </c>
      <c r="O295" s="226">
        <v>0.74468085106382997</v>
      </c>
      <c r="P295" s="392"/>
    </row>
    <row r="296" spans="1:16" ht="17.45" customHeight="1" x14ac:dyDescent="0.15">
      <c r="A296" s="259">
        <v>292</v>
      </c>
      <c r="B296" s="67">
        <v>2017014962</v>
      </c>
      <c r="C296" s="68" t="s">
        <v>319</v>
      </c>
      <c r="D296" s="70">
        <v>2017</v>
      </c>
      <c r="E296" s="71" t="s">
        <v>295</v>
      </c>
      <c r="F296" s="386">
        <v>6.95</v>
      </c>
      <c r="G296" s="387">
        <v>65.27</v>
      </c>
      <c r="H296" s="387">
        <v>3.38</v>
      </c>
      <c r="I296" s="391">
        <v>75.599999999999994</v>
      </c>
      <c r="J296" s="72">
        <v>25</v>
      </c>
      <c r="K296" s="73">
        <v>32</v>
      </c>
      <c r="L296" s="223">
        <v>0.78125</v>
      </c>
      <c r="M296" s="224">
        <v>74</v>
      </c>
      <c r="N296" s="225">
        <v>94</v>
      </c>
      <c r="O296" s="226">
        <v>0.78723404255319196</v>
      </c>
      <c r="P296" s="392"/>
    </row>
    <row r="297" spans="1:16" ht="17.45" customHeight="1" x14ac:dyDescent="0.15">
      <c r="A297" s="259">
        <v>293</v>
      </c>
      <c r="B297" s="67">
        <v>2017014954</v>
      </c>
      <c r="C297" s="68" t="s">
        <v>320</v>
      </c>
      <c r="D297" s="70">
        <v>2017</v>
      </c>
      <c r="E297" s="71" t="s">
        <v>295</v>
      </c>
      <c r="F297" s="386">
        <v>6.93</v>
      </c>
      <c r="G297" s="387">
        <v>63.71</v>
      </c>
      <c r="H297" s="387">
        <v>3.26</v>
      </c>
      <c r="I297" s="391">
        <v>73.900000000000006</v>
      </c>
      <c r="J297" s="72">
        <v>26</v>
      </c>
      <c r="K297" s="73">
        <v>32</v>
      </c>
      <c r="L297" s="223">
        <v>0.8125</v>
      </c>
      <c r="M297" s="224">
        <v>78</v>
      </c>
      <c r="N297" s="225">
        <v>94</v>
      </c>
      <c r="O297" s="226">
        <v>0.82978723404255295</v>
      </c>
      <c r="P297" s="392"/>
    </row>
    <row r="298" spans="1:16" ht="17.45" customHeight="1" x14ac:dyDescent="0.15">
      <c r="A298" s="259">
        <v>294</v>
      </c>
      <c r="B298" s="67">
        <v>2017014981</v>
      </c>
      <c r="C298" s="68" t="s">
        <v>321</v>
      </c>
      <c r="D298" s="70">
        <v>2017</v>
      </c>
      <c r="E298" s="71" t="s">
        <v>295</v>
      </c>
      <c r="F298" s="386">
        <v>6.89</v>
      </c>
      <c r="G298" s="387">
        <v>63.575000000000003</v>
      </c>
      <c r="H298" s="387">
        <v>2.29</v>
      </c>
      <c r="I298" s="391">
        <v>72.760000000000005</v>
      </c>
      <c r="J298" s="72">
        <v>27</v>
      </c>
      <c r="K298" s="73">
        <v>32</v>
      </c>
      <c r="L298" s="223">
        <v>0.84375</v>
      </c>
      <c r="M298" s="224">
        <v>82</v>
      </c>
      <c r="N298" s="225">
        <v>94</v>
      </c>
      <c r="O298" s="226">
        <v>0.87234042553191504</v>
      </c>
      <c r="P298" s="392"/>
    </row>
    <row r="299" spans="1:16" ht="17.45" customHeight="1" x14ac:dyDescent="0.15">
      <c r="A299" s="259">
        <v>295</v>
      </c>
      <c r="B299" s="67">
        <v>2017014956</v>
      </c>
      <c r="C299" s="68" t="s">
        <v>322</v>
      </c>
      <c r="D299" s="70">
        <v>2017</v>
      </c>
      <c r="E299" s="71" t="s">
        <v>295</v>
      </c>
      <c r="F299" s="386">
        <v>6.88</v>
      </c>
      <c r="G299" s="387">
        <v>62.68</v>
      </c>
      <c r="H299" s="387">
        <v>3.19</v>
      </c>
      <c r="I299" s="391">
        <v>72.36</v>
      </c>
      <c r="J299" s="72">
        <v>28</v>
      </c>
      <c r="K299" s="73">
        <v>32</v>
      </c>
      <c r="L299" s="223">
        <v>0.875</v>
      </c>
      <c r="M299" s="224">
        <v>84</v>
      </c>
      <c r="N299" s="225">
        <v>94</v>
      </c>
      <c r="O299" s="226">
        <v>0.89361702127659604</v>
      </c>
      <c r="P299" s="392"/>
    </row>
    <row r="300" spans="1:16" ht="17.45" customHeight="1" x14ac:dyDescent="0.15">
      <c r="A300" s="259">
        <v>296</v>
      </c>
      <c r="B300" s="67">
        <v>2017014982</v>
      </c>
      <c r="C300" s="68" t="s">
        <v>323</v>
      </c>
      <c r="D300" s="70">
        <v>2017</v>
      </c>
      <c r="E300" s="71" t="s">
        <v>295</v>
      </c>
      <c r="F300" s="386">
        <v>6.93</v>
      </c>
      <c r="G300" s="387">
        <v>61.83</v>
      </c>
      <c r="H300" s="387">
        <v>3.55</v>
      </c>
      <c r="I300" s="391">
        <v>72.31</v>
      </c>
      <c r="J300" s="72">
        <v>29</v>
      </c>
      <c r="K300" s="73">
        <v>32</v>
      </c>
      <c r="L300" s="223">
        <v>0.90625</v>
      </c>
      <c r="M300" s="224">
        <v>85</v>
      </c>
      <c r="N300" s="225">
        <v>94</v>
      </c>
      <c r="O300" s="226">
        <v>0.90425531914893598</v>
      </c>
      <c r="P300" s="392"/>
    </row>
    <row r="301" spans="1:16" ht="17.45" customHeight="1" x14ac:dyDescent="0.15">
      <c r="A301" s="259">
        <v>297</v>
      </c>
      <c r="B301" s="67">
        <v>2017014963</v>
      </c>
      <c r="C301" s="68" t="s">
        <v>324</v>
      </c>
      <c r="D301" s="70">
        <v>2017</v>
      </c>
      <c r="E301" s="71" t="s">
        <v>295</v>
      </c>
      <c r="F301" s="386">
        <v>6.88</v>
      </c>
      <c r="G301" s="387">
        <v>60.63</v>
      </c>
      <c r="H301" s="387">
        <v>2.48</v>
      </c>
      <c r="I301" s="391">
        <v>69.989999999999995</v>
      </c>
      <c r="J301" s="72">
        <v>30</v>
      </c>
      <c r="K301" s="73">
        <v>32</v>
      </c>
      <c r="L301" s="223">
        <v>0.9375</v>
      </c>
      <c r="M301" s="224">
        <v>88</v>
      </c>
      <c r="N301" s="225">
        <v>94</v>
      </c>
      <c r="O301" s="226">
        <v>0.93617021276595702</v>
      </c>
      <c r="P301" s="392"/>
    </row>
    <row r="302" spans="1:16" ht="17.45" customHeight="1" x14ac:dyDescent="0.15">
      <c r="A302" s="259">
        <v>298</v>
      </c>
      <c r="B302" s="67">
        <v>2017014967</v>
      </c>
      <c r="C302" s="68" t="s">
        <v>325</v>
      </c>
      <c r="D302" s="70">
        <v>2017</v>
      </c>
      <c r="E302" s="71" t="s">
        <v>295</v>
      </c>
      <c r="F302" s="386">
        <v>6.9</v>
      </c>
      <c r="G302" s="387">
        <v>58.9</v>
      </c>
      <c r="H302" s="387">
        <v>2.79</v>
      </c>
      <c r="I302" s="391">
        <v>68.59</v>
      </c>
      <c r="J302" s="72">
        <v>31</v>
      </c>
      <c r="K302" s="73">
        <v>32</v>
      </c>
      <c r="L302" s="223">
        <v>0.96875</v>
      </c>
      <c r="M302" s="224">
        <v>90</v>
      </c>
      <c r="N302" s="225">
        <v>94</v>
      </c>
      <c r="O302" s="226">
        <v>0.95744680851063801</v>
      </c>
      <c r="P302" s="392"/>
    </row>
    <row r="303" spans="1:16" ht="17.45" customHeight="1" x14ac:dyDescent="0.15">
      <c r="A303" s="259">
        <v>299</v>
      </c>
      <c r="B303" s="67">
        <v>2017014958</v>
      </c>
      <c r="C303" s="68" t="s">
        <v>326</v>
      </c>
      <c r="D303" s="70">
        <v>2017</v>
      </c>
      <c r="E303" s="71" t="s">
        <v>295</v>
      </c>
      <c r="F303" s="386">
        <v>6.89</v>
      </c>
      <c r="G303" s="387">
        <v>59.55</v>
      </c>
      <c r="H303" s="387">
        <v>1.8</v>
      </c>
      <c r="I303" s="391">
        <v>68.239999999999995</v>
      </c>
      <c r="J303" s="72">
        <v>32</v>
      </c>
      <c r="K303" s="73">
        <v>32</v>
      </c>
      <c r="L303" s="223">
        <v>1</v>
      </c>
      <c r="M303" s="224">
        <v>91</v>
      </c>
      <c r="N303" s="225">
        <v>94</v>
      </c>
      <c r="O303" s="226">
        <v>0.96808510638297895</v>
      </c>
      <c r="P303" s="392"/>
    </row>
    <row r="304" spans="1:16" ht="17.45" customHeight="1" x14ac:dyDescent="0.15">
      <c r="A304" s="259">
        <v>300</v>
      </c>
      <c r="B304" s="67">
        <v>2017014996</v>
      </c>
      <c r="C304" s="68" t="s">
        <v>327</v>
      </c>
      <c r="D304" s="70">
        <v>2017</v>
      </c>
      <c r="E304" s="71" t="s">
        <v>328</v>
      </c>
      <c r="F304" s="386">
        <v>9.98</v>
      </c>
      <c r="G304" s="387">
        <v>77.209999999999994</v>
      </c>
      <c r="H304" s="387">
        <v>7.73</v>
      </c>
      <c r="I304" s="391">
        <v>94.92</v>
      </c>
      <c r="J304" s="72">
        <v>1</v>
      </c>
      <c r="K304" s="73">
        <v>28</v>
      </c>
      <c r="L304" s="223">
        <v>3.5714285714285698E-2</v>
      </c>
      <c r="M304" s="224">
        <v>1</v>
      </c>
      <c r="N304" s="225">
        <v>94</v>
      </c>
      <c r="O304" s="226">
        <v>1.0638297872340399E-2</v>
      </c>
      <c r="P304" s="392"/>
    </row>
    <row r="305" spans="1:16" ht="17.45" customHeight="1" x14ac:dyDescent="0.15">
      <c r="A305" s="259">
        <v>301</v>
      </c>
      <c r="B305" s="67">
        <v>2017015002</v>
      </c>
      <c r="C305" s="68" t="s">
        <v>329</v>
      </c>
      <c r="D305" s="70">
        <v>2017</v>
      </c>
      <c r="E305" s="71" t="s">
        <v>328</v>
      </c>
      <c r="F305" s="386">
        <v>9.86</v>
      </c>
      <c r="G305" s="387">
        <v>74.709999999999994</v>
      </c>
      <c r="H305" s="387">
        <v>6.78</v>
      </c>
      <c r="I305" s="391">
        <v>91.35</v>
      </c>
      <c r="J305" s="72">
        <v>2</v>
      </c>
      <c r="K305" s="73">
        <v>28</v>
      </c>
      <c r="L305" s="223">
        <v>7.1428571428571397E-2</v>
      </c>
      <c r="M305" s="224">
        <v>2</v>
      </c>
      <c r="N305" s="225">
        <v>94</v>
      </c>
      <c r="O305" s="226">
        <v>2.1276595744680899E-2</v>
      </c>
      <c r="P305" s="392"/>
    </row>
    <row r="306" spans="1:16" ht="17.45" customHeight="1" x14ac:dyDescent="0.15">
      <c r="A306" s="259">
        <v>302</v>
      </c>
      <c r="B306" s="67">
        <v>2017015001</v>
      </c>
      <c r="C306" s="68" t="s">
        <v>330</v>
      </c>
      <c r="D306" s="70">
        <v>2017</v>
      </c>
      <c r="E306" s="71" t="s">
        <v>328</v>
      </c>
      <c r="F306" s="386">
        <v>9.67</v>
      </c>
      <c r="G306" s="387">
        <v>75.040000000000006</v>
      </c>
      <c r="H306" s="387">
        <v>6.46</v>
      </c>
      <c r="I306" s="391">
        <v>91.17</v>
      </c>
      <c r="J306" s="72">
        <v>3</v>
      </c>
      <c r="K306" s="73">
        <v>28</v>
      </c>
      <c r="L306" s="223">
        <v>0.107142857142857</v>
      </c>
      <c r="M306" s="224">
        <v>4</v>
      </c>
      <c r="N306" s="225">
        <v>94</v>
      </c>
      <c r="O306" s="226">
        <v>4.2553191489361701E-2</v>
      </c>
      <c r="P306" s="392"/>
    </row>
    <row r="307" spans="1:16" ht="17.45" customHeight="1" x14ac:dyDescent="0.15">
      <c r="A307" s="259">
        <v>303</v>
      </c>
      <c r="B307" s="67">
        <v>2017014985</v>
      </c>
      <c r="C307" s="68" t="s">
        <v>331</v>
      </c>
      <c r="D307" s="70">
        <v>2017</v>
      </c>
      <c r="E307" s="71" t="s">
        <v>328</v>
      </c>
      <c r="F307" s="386">
        <v>8.5500000000000007</v>
      </c>
      <c r="G307" s="387">
        <v>75.400000000000006</v>
      </c>
      <c r="H307" s="387">
        <v>6.08</v>
      </c>
      <c r="I307" s="391">
        <v>90.03</v>
      </c>
      <c r="J307" s="72">
        <v>4</v>
      </c>
      <c r="K307" s="73">
        <v>28</v>
      </c>
      <c r="L307" s="223">
        <v>0.14285714285714299</v>
      </c>
      <c r="M307" s="224">
        <v>6</v>
      </c>
      <c r="N307" s="225">
        <v>94</v>
      </c>
      <c r="O307" s="226">
        <v>6.3829787234042507E-2</v>
      </c>
      <c r="P307" s="392"/>
    </row>
    <row r="308" spans="1:16" ht="17.45" customHeight="1" x14ac:dyDescent="0.15">
      <c r="A308" s="259">
        <v>304</v>
      </c>
      <c r="B308" s="67">
        <v>2017015010</v>
      </c>
      <c r="C308" s="68" t="s">
        <v>332</v>
      </c>
      <c r="D308" s="70">
        <v>2017</v>
      </c>
      <c r="E308" s="71" t="s">
        <v>328</v>
      </c>
      <c r="F308" s="386">
        <v>9.2200000000000006</v>
      </c>
      <c r="G308" s="387">
        <v>73.540000000000006</v>
      </c>
      <c r="H308" s="387">
        <v>7</v>
      </c>
      <c r="I308" s="391">
        <v>89.76</v>
      </c>
      <c r="J308" s="72">
        <v>5</v>
      </c>
      <c r="K308" s="73">
        <v>28</v>
      </c>
      <c r="L308" s="223">
        <v>0.17857142857142899</v>
      </c>
      <c r="M308" s="224">
        <v>7</v>
      </c>
      <c r="N308" s="225">
        <v>94</v>
      </c>
      <c r="O308" s="226">
        <v>7.4468085106383003E-2</v>
      </c>
      <c r="P308" s="392"/>
    </row>
    <row r="309" spans="1:16" ht="17.45" customHeight="1" x14ac:dyDescent="0.15">
      <c r="A309" s="259">
        <v>305</v>
      </c>
      <c r="B309" s="67">
        <v>2017014988</v>
      </c>
      <c r="C309" s="68" t="s">
        <v>333</v>
      </c>
      <c r="D309" s="70">
        <v>2017</v>
      </c>
      <c r="E309" s="71" t="s">
        <v>328</v>
      </c>
      <c r="F309" s="386">
        <v>9.9700000000000006</v>
      </c>
      <c r="G309" s="387">
        <v>73.17</v>
      </c>
      <c r="H309" s="387">
        <v>5.77</v>
      </c>
      <c r="I309" s="391">
        <v>88.91</v>
      </c>
      <c r="J309" s="72">
        <v>6</v>
      </c>
      <c r="K309" s="73">
        <v>28</v>
      </c>
      <c r="L309" s="223">
        <v>0.214285714285714</v>
      </c>
      <c r="M309" s="224">
        <v>8</v>
      </c>
      <c r="N309" s="225">
        <v>94</v>
      </c>
      <c r="O309" s="226">
        <v>8.5106382978723402E-2</v>
      </c>
      <c r="P309" s="392"/>
    </row>
    <row r="310" spans="1:16" ht="17.45" customHeight="1" x14ac:dyDescent="0.15">
      <c r="A310" s="259">
        <v>306</v>
      </c>
      <c r="B310" s="67">
        <v>2017014986</v>
      </c>
      <c r="C310" s="68" t="s">
        <v>334</v>
      </c>
      <c r="D310" s="70">
        <v>2017</v>
      </c>
      <c r="E310" s="71" t="s">
        <v>328</v>
      </c>
      <c r="F310" s="386">
        <v>9.7799999999999994</v>
      </c>
      <c r="G310" s="387">
        <v>71.11</v>
      </c>
      <c r="H310" s="387">
        <v>6.9</v>
      </c>
      <c r="I310" s="391">
        <v>87.79</v>
      </c>
      <c r="J310" s="72">
        <v>7</v>
      </c>
      <c r="K310" s="73">
        <v>28</v>
      </c>
      <c r="L310" s="223">
        <v>0.25</v>
      </c>
      <c r="M310" s="224">
        <v>13</v>
      </c>
      <c r="N310" s="225">
        <v>94</v>
      </c>
      <c r="O310" s="226">
        <v>0.13829787234042601</v>
      </c>
      <c r="P310" s="392"/>
    </row>
    <row r="311" spans="1:16" ht="17.45" customHeight="1" x14ac:dyDescent="0.15">
      <c r="A311" s="259">
        <v>307</v>
      </c>
      <c r="B311" s="67">
        <v>2017015000</v>
      </c>
      <c r="C311" s="68" t="s">
        <v>335</v>
      </c>
      <c r="D311" s="70">
        <v>2017</v>
      </c>
      <c r="E311" s="71" t="s">
        <v>328</v>
      </c>
      <c r="F311" s="386">
        <v>9.44</v>
      </c>
      <c r="G311" s="387">
        <v>72.91</v>
      </c>
      <c r="H311" s="387">
        <v>5.14</v>
      </c>
      <c r="I311" s="391">
        <v>87.49</v>
      </c>
      <c r="J311" s="72">
        <v>8</v>
      </c>
      <c r="K311" s="73">
        <v>28</v>
      </c>
      <c r="L311" s="223">
        <v>0.28571428571428598</v>
      </c>
      <c r="M311" s="224">
        <v>14</v>
      </c>
      <c r="N311" s="225">
        <v>94</v>
      </c>
      <c r="O311" s="226">
        <v>0.14893617021276601</v>
      </c>
      <c r="P311" s="392"/>
    </row>
    <row r="312" spans="1:16" ht="17.45" customHeight="1" x14ac:dyDescent="0.15">
      <c r="A312" s="259">
        <v>308</v>
      </c>
      <c r="B312" s="67">
        <v>2017014989</v>
      </c>
      <c r="C312" s="68" t="s">
        <v>336</v>
      </c>
      <c r="D312" s="70">
        <v>2017</v>
      </c>
      <c r="E312" s="71" t="s">
        <v>328</v>
      </c>
      <c r="F312" s="386">
        <v>9.34</v>
      </c>
      <c r="G312" s="387">
        <v>73.08</v>
      </c>
      <c r="H312" s="387">
        <v>4.7699999999999996</v>
      </c>
      <c r="I312" s="391">
        <v>87.19</v>
      </c>
      <c r="J312" s="72">
        <v>9</v>
      </c>
      <c r="K312" s="73">
        <v>28</v>
      </c>
      <c r="L312" s="223">
        <v>0.32142857142857101</v>
      </c>
      <c r="M312" s="224">
        <v>16</v>
      </c>
      <c r="N312" s="225">
        <v>94</v>
      </c>
      <c r="O312" s="226">
        <v>0.170212765957447</v>
      </c>
      <c r="P312" s="392"/>
    </row>
    <row r="313" spans="1:16" ht="17.45" customHeight="1" x14ac:dyDescent="0.15">
      <c r="A313" s="259">
        <v>309</v>
      </c>
      <c r="B313" s="67">
        <v>2017015005</v>
      </c>
      <c r="C313" s="68" t="s">
        <v>337</v>
      </c>
      <c r="D313" s="70">
        <v>2017</v>
      </c>
      <c r="E313" s="71" t="s">
        <v>328</v>
      </c>
      <c r="F313" s="386">
        <v>9.92</v>
      </c>
      <c r="G313" s="387">
        <v>68.599999999999994</v>
      </c>
      <c r="H313" s="387">
        <v>5.7</v>
      </c>
      <c r="I313" s="391">
        <v>84.22</v>
      </c>
      <c r="J313" s="72">
        <v>10</v>
      </c>
      <c r="K313" s="73">
        <v>28</v>
      </c>
      <c r="L313" s="223">
        <v>0.35714285714285698</v>
      </c>
      <c r="M313" s="224">
        <v>24</v>
      </c>
      <c r="N313" s="225">
        <v>94</v>
      </c>
      <c r="O313" s="226">
        <v>0.25531914893617003</v>
      </c>
      <c r="P313" s="392"/>
    </row>
    <row r="314" spans="1:16" ht="17.45" customHeight="1" x14ac:dyDescent="0.15">
      <c r="A314" s="259">
        <v>310</v>
      </c>
      <c r="B314" s="67">
        <v>2017014992</v>
      </c>
      <c r="C314" s="68" t="s">
        <v>338</v>
      </c>
      <c r="D314" s="70">
        <v>2017</v>
      </c>
      <c r="E314" s="71" t="s">
        <v>328</v>
      </c>
      <c r="F314" s="386">
        <v>9.3800000000000008</v>
      </c>
      <c r="G314" s="387">
        <v>68.319999999999993</v>
      </c>
      <c r="H314" s="387">
        <v>6.3</v>
      </c>
      <c r="I314" s="391">
        <v>84</v>
      </c>
      <c r="J314" s="72">
        <v>11</v>
      </c>
      <c r="K314" s="73">
        <v>28</v>
      </c>
      <c r="L314" s="223">
        <v>0.39285714285714302</v>
      </c>
      <c r="M314" s="224">
        <v>25</v>
      </c>
      <c r="N314" s="225">
        <v>94</v>
      </c>
      <c r="O314" s="226">
        <v>0.26595744680851102</v>
      </c>
      <c r="P314" s="392"/>
    </row>
    <row r="315" spans="1:16" ht="17.45" customHeight="1" x14ac:dyDescent="0.15">
      <c r="A315" s="259">
        <v>311</v>
      </c>
      <c r="B315" s="67">
        <v>2017014998</v>
      </c>
      <c r="C315" s="68" t="s">
        <v>339</v>
      </c>
      <c r="D315" s="70">
        <v>2017</v>
      </c>
      <c r="E315" s="71" t="s">
        <v>328</v>
      </c>
      <c r="F315" s="386">
        <v>8.58</v>
      </c>
      <c r="G315" s="387">
        <v>68.63</v>
      </c>
      <c r="H315" s="387">
        <v>6.12</v>
      </c>
      <c r="I315" s="391">
        <v>83.33</v>
      </c>
      <c r="J315" s="72">
        <v>12</v>
      </c>
      <c r="K315" s="73">
        <v>28</v>
      </c>
      <c r="L315" s="223">
        <v>0.42857142857142899</v>
      </c>
      <c r="M315" s="224">
        <v>27</v>
      </c>
      <c r="N315" s="225">
        <v>94</v>
      </c>
      <c r="O315" s="226">
        <v>0.28723404255319201</v>
      </c>
      <c r="P315" s="392"/>
    </row>
    <row r="316" spans="1:16" ht="17.45" customHeight="1" x14ac:dyDescent="0.15">
      <c r="A316" s="259">
        <v>312</v>
      </c>
      <c r="B316" s="67">
        <v>2017015007</v>
      </c>
      <c r="C316" s="68" t="s">
        <v>340</v>
      </c>
      <c r="D316" s="70">
        <v>2017</v>
      </c>
      <c r="E316" s="71" t="s">
        <v>328</v>
      </c>
      <c r="F316" s="386">
        <v>8.4700000000000006</v>
      </c>
      <c r="G316" s="387">
        <v>70.180000000000007</v>
      </c>
      <c r="H316" s="387">
        <v>4.53</v>
      </c>
      <c r="I316" s="391">
        <v>83.18</v>
      </c>
      <c r="J316" s="72">
        <v>13</v>
      </c>
      <c r="K316" s="73">
        <v>28</v>
      </c>
      <c r="L316" s="223">
        <v>0.46428571428571402</v>
      </c>
      <c r="M316" s="224">
        <v>28</v>
      </c>
      <c r="N316" s="225">
        <v>94</v>
      </c>
      <c r="O316" s="226">
        <v>0.29787234042553201</v>
      </c>
      <c r="P316" s="392"/>
    </row>
    <row r="317" spans="1:16" ht="17.45" customHeight="1" x14ac:dyDescent="0.15">
      <c r="A317" s="259">
        <v>313</v>
      </c>
      <c r="B317" s="67">
        <v>2017015013</v>
      </c>
      <c r="C317" s="68" t="s">
        <v>341</v>
      </c>
      <c r="D317" s="70">
        <v>2017</v>
      </c>
      <c r="E317" s="71" t="s">
        <v>328</v>
      </c>
      <c r="F317" s="386">
        <v>8.74</v>
      </c>
      <c r="G317" s="387">
        <v>68.61</v>
      </c>
      <c r="H317" s="387">
        <v>5.1100000000000003</v>
      </c>
      <c r="I317" s="391">
        <v>82.46</v>
      </c>
      <c r="J317" s="72">
        <v>14</v>
      </c>
      <c r="K317" s="73">
        <v>28</v>
      </c>
      <c r="L317" s="223">
        <v>0.5</v>
      </c>
      <c r="M317" s="224">
        <v>30</v>
      </c>
      <c r="N317" s="225">
        <v>94</v>
      </c>
      <c r="O317" s="226">
        <v>0.319148936170213</v>
      </c>
      <c r="P317" s="392"/>
    </row>
    <row r="318" spans="1:16" ht="17.45" customHeight="1" x14ac:dyDescent="0.15">
      <c r="A318" s="259">
        <v>314</v>
      </c>
      <c r="B318" s="67">
        <v>2017014991</v>
      </c>
      <c r="C318" s="68" t="s">
        <v>342</v>
      </c>
      <c r="D318" s="70">
        <v>2017</v>
      </c>
      <c r="E318" s="71" t="s">
        <v>328</v>
      </c>
      <c r="F318" s="386">
        <v>9.77</v>
      </c>
      <c r="G318" s="387">
        <v>66.94</v>
      </c>
      <c r="H318" s="387">
        <v>5.61</v>
      </c>
      <c r="I318" s="391">
        <v>82.32</v>
      </c>
      <c r="J318" s="72">
        <v>15</v>
      </c>
      <c r="K318" s="73">
        <v>28</v>
      </c>
      <c r="L318" s="223">
        <v>0.53571428571428603</v>
      </c>
      <c r="M318" s="224">
        <v>33</v>
      </c>
      <c r="N318" s="225">
        <v>94</v>
      </c>
      <c r="O318" s="226">
        <v>0.35106382978723399</v>
      </c>
      <c r="P318" s="392"/>
    </row>
    <row r="319" spans="1:16" ht="17.45" customHeight="1" x14ac:dyDescent="0.15">
      <c r="A319" s="259">
        <v>315</v>
      </c>
      <c r="B319" s="67">
        <v>2017015012</v>
      </c>
      <c r="C319" s="68" t="s">
        <v>343</v>
      </c>
      <c r="D319" s="70">
        <v>2017</v>
      </c>
      <c r="E319" s="71" t="s">
        <v>328</v>
      </c>
      <c r="F319" s="386">
        <v>8.27</v>
      </c>
      <c r="G319" s="387">
        <v>66</v>
      </c>
      <c r="H319" s="387">
        <v>7.02</v>
      </c>
      <c r="I319" s="391">
        <v>81.290000000000006</v>
      </c>
      <c r="J319" s="72">
        <v>16</v>
      </c>
      <c r="K319" s="73">
        <v>28</v>
      </c>
      <c r="L319" s="223">
        <v>0.57142857142857095</v>
      </c>
      <c r="M319" s="224">
        <v>39</v>
      </c>
      <c r="N319" s="225">
        <v>94</v>
      </c>
      <c r="O319" s="226">
        <v>0.41489361702127697</v>
      </c>
      <c r="P319" s="392"/>
    </row>
    <row r="320" spans="1:16" ht="17.45" customHeight="1" x14ac:dyDescent="0.15">
      <c r="A320" s="259">
        <v>316</v>
      </c>
      <c r="B320" s="67">
        <v>2017015011</v>
      </c>
      <c r="C320" s="68" t="s">
        <v>344</v>
      </c>
      <c r="D320" s="70">
        <v>2017</v>
      </c>
      <c r="E320" s="71" t="s">
        <v>328</v>
      </c>
      <c r="F320" s="386">
        <v>8.99</v>
      </c>
      <c r="G320" s="387">
        <v>66.87</v>
      </c>
      <c r="H320" s="387">
        <v>5.4</v>
      </c>
      <c r="I320" s="391">
        <v>81.260000000000005</v>
      </c>
      <c r="J320" s="72">
        <v>17</v>
      </c>
      <c r="K320" s="73">
        <v>28</v>
      </c>
      <c r="L320" s="223">
        <v>0.60714285714285698</v>
      </c>
      <c r="M320" s="224">
        <v>40</v>
      </c>
      <c r="N320" s="225">
        <v>94</v>
      </c>
      <c r="O320" s="226">
        <v>0.42553191489361702</v>
      </c>
      <c r="P320" s="392"/>
    </row>
    <row r="321" spans="1:16" ht="17.45" customHeight="1" x14ac:dyDescent="0.15">
      <c r="A321" s="259">
        <v>317</v>
      </c>
      <c r="B321" s="67">
        <v>2017014995</v>
      </c>
      <c r="C321" s="68" t="s">
        <v>345</v>
      </c>
      <c r="D321" s="70">
        <v>2017</v>
      </c>
      <c r="E321" s="71" t="s">
        <v>328</v>
      </c>
      <c r="F321" s="386">
        <v>8.34</v>
      </c>
      <c r="G321" s="387">
        <v>68.08</v>
      </c>
      <c r="H321" s="387">
        <v>4.57</v>
      </c>
      <c r="I321" s="391">
        <v>80.989999999999995</v>
      </c>
      <c r="J321" s="72">
        <v>18</v>
      </c>
      <c r="K321" s="73">
        <v>28</v>
      </c>
      <c r="L321" s="223">
        <v>0.64285714285714302</v>
      </c>
      <c r="M321" s="224">
        <v>43</v>
      </c>
      <c r="N321" s="225">
        <v>94</v>
      </c>
      <c r="O321" s="226">
        <v>0.45744680851063801</v>
      </c>
      <c r="P321" s="392"/>
    </row>
    <row r="322" spans="1:16" ht="17.45" customHeight="1" x14ac:dyDescent="0.15">
      <c r="A322" s="259">
        <v>318</v>
      </c>
      <c r="B322" s="67">
        <v>2017014994</v>
      </c>
      <c r="C322" s="68" t="s">
        <v>346</v>
      </c>
      <c r="D322" s="70">
        <v>2017</v>
      </c>
      <c r="E322" s="71" t="s">
        <v>328</v>
      </c>
      <c r="F322" s="386">
        <v>9.35</v>
      </c>
      <c r="G322" s="387">
        <v>65.44</v>
      </c>
      <c r="H322" s="387">
        <v>6.07</v>
      </c>
      <c r="I322" s="391">
        <v>80.86</v>
      </c>
      <c r="J322" s="72">
        <v>19</v>
      </c>
      <c r="K322" s="73">
        <v>28</v>
      </c>
      <c r="L322" s="223">
        <v>0.67857142857142905</v>
      </c>
      <c r="M322" s="224">
        <v>46</v>
      </c>
      <c r="N322" s="225">
        <v>94</v>
      </c>
      <c r="O322" s="226">
        <v>0.48936170212766</v>
      </c>
      <c r="P322" s="392"/>
    </row>
    <row r="323" spans="1:16" ht="17.45" customHeight="1" x14ac:dyDescent="0.15">
      <c r="A323" s="259">
        <v>319</v>
      </c>
      <c r="B323" s="67">
        <v>2017015003</v>
      </c>
      <c r="C323" s="68" t="s">
        <v>347</v>
      </c>
      <c r="D323" s="70">
        <v>2017</v>
      </c>
      <c r="E323" s="71" t="s">
        <v>328</v>
      </c>
      <c r="F323" s="386">
        <v>8.64</v>
      </c>
      <c r="G323" s="387">
        <v>68.819999999999993</v>
      </c>
      <c r="H323" s="387">
        <v>3.34</v>
      </c>
      <c r="I323" s="391">
        <v>80.8</v>
      </c>
      <c r="J323" s="72">
        <v>20</v>
      </c>
      <c r="K323" s="73">
        <v>28</v>
      </c>
      <c r="L323" s="223">
        <v>0.71428571428571397</v>
      </c>
      <c r="M323" s="224">
        <v>47</v>
      </c>
      <c r="N323" s="225">
        <v>94</v>
      </c>
      <c r="O323" s="226">
        <v>0.5</v>
      </c>
      <c r="P323" s="392"/>
    </row>
    <row r="324" spans="1:16" ht="17.45" customHeight="1" x14ac:dyDescent="0.15">
      <c r="A324" s="259">
        <v>320</v>
      </c>
      <c r="B324" s="67">
        <v>2017015004</v>
      </c>
      <c r="C324" s="68" t="s">
        <v>348</v>
      </c>
      <c r="D324" s="70">
        <v>2017</v>
      </c>
      <c r="E324" s="71" t="s">
        <v>328</v>
      </c>
      <c r="F324" s="386">
        <v>8.61</v>
      </c>
      <c r="G324" s="387">
        <v>68.48</v>
      </c>
      <c r="H324" s="387">
        <v>3.68</v>
      </c>
      <c r="I324" s="391">
        <v>80.77</v>
      </c>
      <c r="J324" s="72">
        <v>21</v>
      </c>
      <c r="K324" s="73">
        <v>28</v>
      </c>
      <c r="L324" s="223">
        <v>0.75</v>
      </c>
      <c r="M324" s="224">
        <v>50</v>
      </c>
      <c r="N324" s="225">
        <v>94</v>
      </c>
      <c r="O324" s="226">
        <v>0.53191489361702105</v>
      </c>
      <c r="P324" s="392"/>
    </row>
    <row r="325" spans="1:16" ht="17.45" customHeight="1" x14ac:dyDescent="0.15">
      <c r="A325" s="259">
        <v>321</v>
      </c>
      <c r="B325" s="67">
        <v>2017014993</v>
      </c>
      <c r="C325" s="68" t="s">
        <v>349</v>
      </c>
      <c r="D325" s="70">
        <v>2017</v>
      </c>
      <c r="E325" s="71" t="s">
        <v>328</v>
      </c>
      <c r="F325" s="386">
        <v>8.17</v>
      </c>
      <c r="G325" s="387">
        <v>66.900000000000006</v>
      </c>
      <c r="H325" s="387">
        <v>4.7</v>
      </c>
      <c r="I325" s="391">
        <v>79.77</v>
      </c>
      <c r="J325" s="72">
        <v>22</v>
      </c>
      <c r="K325" s="73">
        <v>28</v>
      </c>
      <c r="L325" s="223">
        <v>0.78571428571428603</v>
      </c>
      <c r="M325" s="224">
        <v>53</v>
      </c>
      <c r="N325" s="225">
        <v>94</v>
      </c>
      <c r="O325" s="226">
        <v>0.56382978723404298</v>
      </c>
      <c r="P325" s="392"/>
    </row>
    <row r="326" spans="1:16" ht="17.45" customHeight="1" x14ac:dyDescent="0.15">
      <c r="A326" s="259">
        <v>322</v>
      </c>
      <c r="B326" s="67">
        <v>2016014578</v>
      </c>
      <c r="C326" s="68" t="s">
        <v>350</v>
      </c>
      <c r="D326" s="70">
        <v>2017</v>
      </c>
      <c r="E326" s="71" t="s">
        <v>328</v>
      </c>
      <c r="F326" s="386">
        <v>8.68</v>
      </c>
      <c r="G326" s="387">
        <v>67.16</v>
      </c>
      <c r="H326" s="387">
        <v>3.14</v>
      </c>
      <c r="I326" s="391">
        <v>78.98</v>
      </c>
      <c r="J326" s="72">
        <v>23</v>
      </c>
      <c r="K326" s="73">
        <v>28</v>
      </c>
      <c r="L326" s="223">
        <v>0.82142857142857095</v>
      </c>
      <c r="M326" s="224">
        <v>60</v>
      </c>
      <c r="N326" s="225">
        <v>94</v>
      </c>
      <c r="O326" s="226">
        <v>0.63829787234042601</v>
      </c>
      <c r="P326" s="392"/>
    </row>
    <row r="327" spans="1:16" ht="17.45" customHeight="1" x14ac:dyDescent="0.15">
      <c r="A327" s="259">
        <v>323</v>
      </c>
      <c r="B327" s="67">
        <v>2017015009</v>
      </c>
      <c r="C327" s="68" t="s">
        <v>351</v>
      </c>
      <c r="D327" s="70">
        <v>2017</v>
      </c>
      <c r="E327" s="71" t="s">
        <v>328</v>
      </c>
      <c r="F327" s="386">
        <v>8.1300000000000008</v>
      </c>
      <c r="G327" s="387">
        <v>65.27</v>
      </c>
      <c r="H327" s="387">
        <v>4.0599999999999996</v>
      </c>
      <c r="I327" s="391">
        <v>77.459999999999994</v>
      </c>
      <c r="J327" s="72">
        <v>24</v>
      </c>
      <c r="K327" s="73">
        <v>28</v>
      </c>
      <c r="L327" s="223">
        <v>0.85714285714285698</v>
      </c>
      <c r="M327" s="224">
        <v>66</v>
      </c>
      <c r="N327" s="225">
        <v>94</v>
      </c>
      <c r="O327" s="226">
        <v>0.70212765957446799</v>
      </c>
      <c r="P327" s="392"/>
    </row>
    <row r="328" spans="1:16" ht="17.45" customHeight="1" x14ac:dyDescent="0.15">
      <c r="A328" s="259">
        <v>324</v>
      </c>
      <c r="B328" s="67">
        <v>2017014990</v>
      </c>
      <c r="C328" s="68" t="s">
        <v>352</v>
      </c>
      <c r="D328" s="70">
        <v>2017</v>
      </c>
      <c r="E328" s="71" t="s">
        <v>328</v>
      </c>
      <c r="F328" s="386">
        <v>7.93</v>
      </c>
      <c r="G328" s="387">
        <v>62.42</v>
      </c>
      <c r="H328" s="387">
        <v>5.31</v>
      </c>
      <c r="I328" s="391">
        <v>75.66</v>
      </c>
      <c r="J328" s="72">
        <v>25</v>
      </c>
      <c r="K328" s="73">
        <v>28</v>
      </c>
      <c r="L328" s="223">
        <v>0.89285714285714302</v>
      </c>
      <c r="M328" s="224">
        <v>72</v>
      </c>
      <c r="N328" s="225">
        <v>94</v>
      </c>
      <c r="O328" s="226">
        <v>0.76595744680851097</v>
      </c>
      <c r="P328" s="392"/>
    </row>
    <row r="329" spans="1:16" ht="17.45" customHeight="1" x14ac:dyDescent="0.15">
      <c r="A329" s="259">
        <v>325</v>
      </c>
      <c r="B329" s="67">
        <v>2017014997</v>
      </c>
      <c r="C329" s="68" t="s">
        <v>353</v>
      </c>
      <c r="D329" s="70">
        <v>2017</v>
      </c>
      <c r="E329" s="71" t="s">
        <v>328</v>
      </c>
      <c r="F329" s="386">
        <v>7.95</v>
      </c>
      <c r="G329" s="387">
        <v>62.03</v>
      </c>
      <c r="H329" s="387">
        <v>2.54</v>
      </c>
      <c r="I329" s="391">
        <v>72.52</v>
      </c>
      <c r="J329" s="72">
        <v>26</v>
      </c>
      <c r="K329" s="73">
        <v>28</v>
      </c>
      <c r="L329" s="223">
        <v>0.92857142857142905</v>
      </c>
      <c r="M329" s="224">
        <v>83</v>
      </c>
      <c r="N329" s="225">
        <v>94</v>
      </c>
      <c r="O329" s="226">
        <v>0.88297872340425498</v>
      </c>
      <c r="P329" s="392"/>
    </row>
    <row r="330" spans="1:16" ht="17.45" customHeight="1" x14ac:dyDescent="0.15">
      <c r="A330" s="259">
        <v>326</v>
      </c>
      <c r="B330" s="67">
        <v>2017014987</v>
      </c>
      <c r="C330" s="68" t="s">
        <v>354</v>
      </c>
      <c r="D330" s="70">
        <v>2017</v>
      </c>
      <c r="E330" s="71" t="s">
        <v>328</v>
      </c>
      <c r="F330" s="386">
        <v>8.1300000000000008</v>
      </c>
      <c r="G330" s="387">
        <v>61.45</v>
      </c>
      <c r="H330" s="387">
        <v>1.8</v>
      </c>
      <c r="I330" s="391">
        <v>71.38</v>
      </c>
      <c r="J330" s="72">
        <v>27</v>
      </c>
      <c r="K330" s="73">
        <v>28</v>
      </c>
      <c r="L330" s="223">
        <v>0.96428571428571397</v>
      </c>
      <c r="M330" s="224">
        <v>87</v>
      </c>
      <c r="N330" s="225">
        <v>94</v>
      </c>
      <c r="O330" s="226">
        <v>0.92553191489361697</v>
      </c>
      <c r="P330" s="392"/>
    </row>
    <row r="331" spans="1:16" ht="17.45" customHeight="1" x14ac:dyDescent="0.15">
      <c r="A331" s="259">
        <v>327</v>
      </c>
      <c r="B331" s="67">
        <v>2017014999</v>
      </c>
      <c r="C331" s="68" t="s">
        <v>355</v>
      </c>
      <c r="D331" s="70">
        <v>2017</v>
      </c>
      <c r="E331" s="71" t="s">
        <v>328</v>
      </c>
      <c r="F331" s="386">
        <v>8.4</v>
      </c>
      <c r="G331" s="387">
        <v>42.56</v>
      </c>
      <c r="H331" s="387">
        <v>3.06</v>
      </c>
      <c r="I331" s="391">
        <v>54.02</v>
      </c>
      <c r="J331" s="72">
        <v>28</v>
      </c>
      <c r="K331" s="73">
        <v>28</v>
      </c>
      <c r="L331" s="223">
        <v>1</v>
      </c>
      <c r="M331" s="224">
        <v>94</v>
      </c>
      <c r="N331" s="225">
        <v>94</v>
      </c>
      <c r="O331" s="226">
        <v>1</v>
      </c>
      <c r="P331" s="392"/>
    </row>
    <row r="332" spans="1:16" ht="17.45" customHeight="1" x14ac:dyDescent="0.15">
      <c r="A332" s="259">
        <v>328</v>
      </c>
      <c r="B332" s="67">
        <v>2017015030</v>
      </c>
      <c r="C332" s="68" t="s">
        <v>356</v>
      </c>
      <c r="D332" s="70">
        <v>2017</v>
      </c>
      <c r="E332" s="71" t="s">
        <v>357</v>
      </c>
      <c r="F332" s="386">
        <v>9.92</v>
      </c>
      <c r="G332" s="387">
        <v>74.626900000000006</v>
      </c>
      <c r="H332" s="387">
        <v>6.0906000000000002</v>
      </c>
      <c r="I332" s="391">
        <v>91.237499999999997</v>
      </c>
      <c r="J332" s="72">
        <v>1</v>
      </c>
      <c r="K332" s="73">
        <v>34</v>
      </c>
      <c r="L332" s="223">
        <v>2.9411764705882401E-2</v>
      </c>
      <c r="M332" s="224">
        <v>3</v>
      </c>
      <c r="N332" s="225">
        <v>94</v>
      </c>
      <c r="O332" s="226">
        <v>3.1914893617021302E-2</v>
      </c>
      <c r="P332" s="392"/>
    </row>
    <row r="333" spans="1:16" ht="17.45" customHeight="1" x14ac:dyDescent="0.15">
      <c r="A333" s="259">
        <v>329</v>
      </c>
      <c r="B333" s="67">
        <v>2017015026</v>
      </c>
      <c r="C333" s="68" t="s">
        <v>358</v>
      </c>
      <c r="D333" s="70">
        <v>2017</v>
      </c>
      <c r="E333" s="71" t="s">
        <v>357</v>
      </c>
      <c r="F333" s="386">
        <v>9.69</v>
      </c>
      <c r="G333" s="387">
        <v>75.153899999999993</v>
      </c>
      <c r="H333" s="387">
        <v>5.61</v>
      </c>
      <c r="I333" s="391">
        <v>90.653899999999993</v>
      </c>
      <c r="J333" s="72">
        <v>2</v>
      </c>
      <c r="K333" s="73">
        <v>34</v>
      </c>
      <c r="L333" s="223">
        <v>5.8823529411764698E-2</v>
      </c>
      <c r="M333" s="224">
        <v>5</v>
      </c>
      <c r="N333" s="225">
        <v>94</v>
      </c>
      <c r="O333" s="226">
        <v>5.31914893617021E-2</v>
      </c>
      <c r="P333" s="392"/>
    </row>
    <row r="334" spans="1:16" ht="17.45" customHeight="1" x14ac:dyDescent="0.15">
      <c r="A334" s="259">
        <v>330</v>
      </c>
      <c r="B334" s="67">
        <v>2017015032</v>
      </c>
      <c r="C334" s="68" t="s">
        <v>359</v>
      </c>
      <c r="D334" s="70">
        <v>2017</v>
      </c>
      <c r="E334" s="71" t="s">
        <v>357</v>
      </c>
      <c r="F334" s="386">
        <v>9.75</v>
      </c>
      <c r="G334" s="387">
        <v>72.847499999999997</v>
      </c>
      <c r="H334" s="387">
        <v>5.33</v>
      </c>
      <c r="I334" s="391">
        <v>88.427499999999995</v>
      </c>
      <c r="J334" s="72">
        <v>3</v>
      </c>
      <c r="K334" s="73">
        <v>34</v>
      </c>
      <c r="L334" s="223">
        <v>8.8235294117647106E-2</v>
      </c>
      <c r="M334" s="224">
        <v>9</v>
      </c>
      <c r="N334" s="225">
        <v>94</v>
      </c>
      <c r="O334" s="226">
        <v>9.5744680851063801E-2</v>
      </c>
      <c r="P334" s="392"/>
    </row>
    <row r="335" spans="1:16" ht="17.45" customHeight="1" x14ac:dyDescent="0.15">
      <c r="A335" s="259">
        <v>331</v>
      </c>
      <c r="B335" s="67">
        <v>2017015025</v>
      </c>
      <c r="C335" s="68" t="s">
        <v>360</v>
      </c>
      <c r="D335" s="70">
        <v>2017</v>
      </c>
      <c r="E335" s="71" t="s">
        <v>357</v>
      </c>
      <c r="F335" s="386">
        <v>9.4600000000000009</v>
      </c>
      <c r="G335" s="387">
        <v>71.440399999999997</v>
      </c>
      <c r="H335" s="387">
        <v>7.2149999999999999</v>
      </c>
      <c r="I335" s="391">
        <v>88.315399999999997</v>
      </c>
      <c r="J335" s="72">
        <v>4</v>
      </c>
      <c r="K335" s="73">
        <v>34</v>
      </c>
      <c r="L335" s="223">
        <v>0.11764705882352899</v>
      </c>
      <c r="M335" s="224">
        <v>10</v>
      </c>
      <c r="N335" s="225">
        <v>94</v>
      </c>
      <c r="O335" s="226">
        <v>0.10638297872340401</v>
      </c>
      <c r="P335" s="392"/>
    </row>
    <row r="336" spans="1:16" ht="17.45" customHeight="1" x14ac:dyDescent="0.15">
      <c r="A336" s="259">
        <v>332</v>
      </c>
      <c r="B336" s="67">
        <v>2017015027</v>
      </c>
      <c r="C336" s="68" t="s">
        <v>361</v>
      </c>
      <c r="D336" s="70">
        <v>2017</v>
      </c>
      <c r="E336" s="71" t="s">
        <v>357</v>
      </c>
      <c r="F336" s="386">
        <v>9.27</v>
      </c>
      <c r="G336" s="387">
        <v>71.720399999999998</v>
      </c>
      <c r="H336" s="387">
        <v>6.8681999999999999</v>
      </c>
      <c r="I336" s="391">
        <v>88.058599999999998</v>
      </c>
      <c r="J336" s="72">
        <v>5</v>
      </c>
      <c r="K336" s="73">
        <v>34</v>
      </c>
      <c r="L336" s="223">
        <v>0.14705882352941199</v>
      </c>
      <c r="M336" s="224">
        <v>11</v>
      </c>
      <c r="N336" s="225">
        <v>94</v>
      </c>
      <c r="O336" s="226">
        <v>0.117021276595745</v>
      </c>
      <c r="P336" s="392"/>
    </row>
    <row r="337" spans="1:16" ht="17.45" customHeight="1" x14ac:dyDescent="0.15">
      <c r="A337" s="259">
        <v>333</v>
      </c>
      <c r="B337" s="67">
        <v>2017015029</v>
      </c>
      <c r="C337" s="68" t="s">
        <v>362</v>
      </c>
      <c r="D337" s="70">
        <v>2017</v>
      </c>
      <c r="E337" s="71" t="s">
        <v>357</v>
      </c>
      <c r="F337" s="386">
        <v>9.8699999999999992</v>
      </c>
      <c r="G337" s="387">
        <v>71.329499999999996</v>
      </c>
      <c r="H337" s="387">
        <v>6.4382000000000001</v>
      </c>
      <c r="I337" s="391">
        <v>87.837699999999998</v>
      </c>
      <c r="J337" s="72">
        <v>6</v>
      </c>
      <c r="K337" s="73">
        <v>34</v>
      </c>
      <c r="L337" s="223">
        <v>0.17647058823529399</v>
      </c>
      <c r="M337" s="224">
        <v>12</v>
      </c>
      <c r="N337" s="225">
        <v>94</v>
      </c>
      <c r="O337" s="226">
        <v>0.12765957446808501</v>
      </c>
      <c r="P337" s="392"/>
    </row>
    <row r="338" spans="1:16" ht="17.45" customHeight="1" x14ac:dyDescent="0.15">
      <c r="A338" s="259">
        <v>334</v>
      </c>
      <c r="B338" s="67">
        <v>2017015021</v>
      </c>
      <c r="C338" s="68" t="s">
        <v>363</v>
      </c>
      <c r="D338" s="70">
        <v>2017</v>
      </c>
      <c r="E338" s="71" t="s">
        <v>357</v>
      </c>
      <c r="F338" s="386">
        <v>8.35</v>
      </c>
      <c r="G338" s="387">
        <v>73.845699999999994</v>
      </c>
      <c r="H338" s="387">
        <v>5.1542000000000003</v>
      </c>
      <c r="I338" s="391">
        <v>87.4499</v>
      </c>
      <c r="J338" s="72">
        <v>7</v>
      </c>
      <c r="K338" s="73">
        <v>34</v>
      </c>
      <c r="L338" s="223">
        <v>0.20588235294117599</v>
      </c>
      <c r="M338" s="224">
        <v>15</v>
      </c>
      <c r="N338" s="225">
        <v>94</v>
      </c>
      <c r="O338" s="226">
        <v>0.159574468085106</v>
      </c>
      <c r="P338" s="392"/>
    </row>
    <row r="339" spans="1:16" ht="17.45" customHeight="1" x14ac:dyDescent="0.15">
      <c r="A339" s="259">
        <v>335</v>
      </c>
      <c r="B339" s="67">
        <v>2017015031</v>
      </c>
      <c r="C339" s="68" t="s">
        <v>364</v>
      </c>
      <c r="D339" s="70">
        <v>2017</v>
      </c>
      <c r="E339" s="71" t="s">
        <v>357</v>
      </c>
      <c r="F339" s="386">
        <v>9.5299999999999994</v>
      </c>
      <c r="G339" s="387">
        <v>71.591300000000004</v>
      </c>
      <c r="H339" s="387">
        <v>5.12</v>
      </c>
      <c r="I339" s="391">
        <v>86.741299999999995</v>
      </c>
      <c r="J339" s="72">
        <v>8</v>
      </c>
      <c r="K339" s="73">
        <v>34</v>
      </c>
      <c r="L339" s="223">
        <v>0.23529411764705899</v>
      </c>
      <c r="M339" s="224">
        <v>17</v>
      </c>
      <c r="N339" s="225">
        <v>94</v>
      </c>
      <c r="O339" s="226">
        <v>0.180851063829787</v>
      </c>
      <c r="P339" s="392"/>
    </row>
    <row r="340" spans="1:16" ht="17.45" customHeight="1" x14ac:dyDescent="0.15">
      <c r="A340" s="259">
        <v>336</v>
      </c>
      <c r="B340" s="67">
        <v>2017015024</v>
      </c>
      <c r="C340" s="68" t="s">
        <v>365</v>
      </c>
      <c r="D340" s="70">
        <v>2017</v>
      </c>
      <c r="E340" s="71" t="s">
        <v>357</v>
      </c>
      <c r="F340" s="386">
        <v>9.4600000000000009</v>
      </c>
      <c r="G340" s="387">
        <v>68.766199999999998</v>
      </c>
      <c r="H340" s="387">
        <v>6.42</v>
      </c>
      <c r="I340" s="391">
        <v>84.646199999999993</v>
      </c>
      <c r="J340" s="72">
        <v>9</v>
      </c>
      <c r="K340" s="73">
        <v>34</v>
      </c>
      <c r="L340" s="223">
        <v>0.26470588235294101</v>
      </c>
      <c r="M340" s="224">
        <v>22</v>
      </c>
      <c r="N340" s="225">
        <v>94</v>
      </c>
      <c r="O340" s="226">
        <v>0.23404255319148901</v>
      </c>
      <c r="P340" s="392"/>
    </row>
    <row r="341" spans="1:16" ht="17.45" customHeight="1" x14ac:dyDescent="0.15">
      <c r="A341" s="259">
        <v>337</v>
      </c>
      <c r="B341" s="67">
        <v>2017015036</v>
      </c>
      <c r="C341" s="68" t="s">
        <v>366</v>
      </c>
      <c r="D341" s="70">
        <v>2017</v>
      </c>
      <c r="E341" s="71" t="s">
        <v>357</v>
      </c>
      <c r="F341" s="386">
        <v>7.49</v>
      </c>
      <c r="G341" s="387">
        <v>72.190299999999993</v>
      </c>
      <c r="H341" s="387">
        <v>4.5519999999999996</v>
      </c>
      <c r="I341" s="391">
        <v>84.332300000000004</v>
      </c>
      <c r="J341" s="72">
        <v>10</v>
      </c>
      <c r="K341" s="73">
        <v>34</v>
      </c>
      <c r="L341" s="223">
        <v>0.29411764705882398</v>
      </c>
      <c r="M341" s="224">
        <v>23</v>
      </c>
      <c r="N341" s="225">
        <v>94</v>
      </c>
      <c r="O341" s="226">
        <v>0.24468085106383</v>
      </c>
      <c r="P341" s="392"/>
    </row>
    <row r="342" spans="1:16" ht="17.45" customHeight="1" x14ac:dyDescent="0.15">
      <c r="A342" s="259">
        <v>338</v>
      </c>
      <c r="B342" s="67">
        <v>2017015034</v>
      </c>
      <c r="C342" s="68" t="s">
        <v>367</v>
      </c>
      <c r="D342" s="70">
        <v>2017</v>
      </c>
      <c r="E342" s="71" t="s">
        <v>357</v>
      </c>
      <c r="F342" s="386">
        <v>9.34</v>
      </c>
      <c r="G342" s="387">
        <v>68.563599999999994</v>
      </c>
      <c r="H342" s="387">
        <v>4.95</v>
      </c>
      <c r="I342" s="391">
        <v>83.153599999999997</v>
      </c>
      <c r="J342" s="72">
        <v>11</v>
      </c>
      <c r="K342" s="73">
        <v>34</v>
      </c>
      <c r="L342" s="223">
        <v>0.32352941176470601</v>
      </c>
      <c r="M342" s="224">
        <v>29</v>
      </c>
      <c r="N342" s="225">
        <v>94</v>
      </c>
      <c r="O342" s="226">
        <v>0.30851063829787201</v>
      </c>
      <c r="P342" s="392"/>
    </row>
    <row r="343" spans="1:16" ht="17.45" customHeight="1" x14ac:dyDescent="0.15">
      <c r="A343" s="259">
        <v>339</v>
      </c>
      <c r="B343" s="67">
        <v>2017015017</v>
      </c>
      <c r="C343" s="68" t="s">
        <v>368</v>
      </c>
      <c r="D343" s="70">
        <v>2017</v>
      </c>
      <c r="E343" s="71" t="s">
        <v>357</v>
      </c>
      <c r="F343" s="386">
        <v>8.44</v>
      </c>
      <c r="G343" s="387">
        <v>68.210999999999999</v>
      </c>
      <c r="H343" s="387">
        <v>5.7712000000000003</v>
      </c>
      <c r="I343" s="391">
        <v>82.422200000000004</v>
      </c>
      <c r="J343" s="72">
        <v>12</v>
      </c>
      <c r="K343" s="73">
        <v>34</v>
      </c>
      <c r="L343" s="223">
        <v>0.35294117647058798</v>
      </c>
      <c r="M343" s="224">
        <v>31</v>
      </c>
      <c r="N343" s="225">
        <v>94</v>
      </c>
      <c r="O343" s="226">
        <v>0.329787234042553</v>
      </c>
      <c r="P343" s="392"/>
    </row>
    <row r="344" spans="1:16" ht="17.45" customHeight="1" x14ac:dyDescent="0.15">
      <c r="A344" s="259">
        <v>340</v>
      </c>
      <c r="B344" s="67">
        <v>2017015019</v>
      </c>
      <c r="C344" s="68" t="s">
        <v>369</v>
      </c>
      <c r="D344" s="70">
        <v>2017</v>
      </c>
      <c r="E344" s="71" t="s">
        <v>357</v>
      </c>
      <c r="F344" s="386">
        <v>9.19</v>
      </c>
      <c r="G344" s="387">
        <v>66.668999999999997</v>
      </c>
      <c r="H344" s="387">
        <v>6.29</v>
      </c>
      <c r="I344" s="391">
        <v>82.248999999999995</v>
      </c>
      <c r="J344" s="72">
        <v>13</v>
      </c>
      <c r="K344" s="73">
        <v>34</v>
      </c>
      <c r="L344" s="223">
        <v>0.38235294117647101</v>
      </c>
      <c r="M344" s="224">
        <v>34</v>
      </c>
      <c r="N344" s="225">
        <v>94</v>
      </c>
      <c r="O344" s="226">
        <v>0.36170212765957399</v>
      </c>
      <c r="P344" s="392"/>
    </row>
    <row r="345" spans="1:16" ht="17.45" customHeight="1" x14ac:dyDescent="0.15">
      <c r="A345" s="259">
        <v>341</v>
      </c>
      <c r="B345" s="67">
        <v>2017015040</v>
      </c>
      <c r="C345" s="68" t="s">
        <v>370</v>
      </c>
      <c r="D345" s="70">
        <v>2017</v>
      </c>
      <c r="E345" s="71" t="s">
        <v>357</v>
      </c>
      <c r="F345" s="386">
        <v>8.14</v>
      </c>
      <c r="G345" s="387">
        <v>67.777900000000002</v>
      </c>
      <c r="H345" s="387">
        <v>5.6036000000000001</v>
      </c>
      <c r="I345" s="391">
        <v>81.621499999999997</v>
      </c>
      <c r="J345" s="72">
        <v>14</v>
      </c>
      <c r="K345" s="73">
        <v>34</v>
      </c>
      <c r="L345" s="223">
        <v>0.41176470588235298</v>
      </c>
      <c r="M345" s="224">
        <v>37</v>
      </c>
      <c r="N345" s="225">
        <v>94</v>
      </c>
      <c r="O345" s="226">
        <v>0.39361702127659598</v>
      </c>
      <c r="P345" s="392"/>
    </row>
    <row r="346" spans="1:16" ht="17.45" customHeight="1" x14ac:dyDescent="0.15">
      <c r="A346" s="259">
        <v>342</v>
      </c>
      <c r="B346" s="67">
        <v>2017014943</v>
      </c>
      <c r="C346" s="68" t="s">
        <v>371</v>
      </c>
      <c r="D346" s="70">
        <v>2017</v>
      </c>
      <c r="E346" s="71" t="s">
        <v>357</v>
      </c>
      <c r="F346" s="386">
        <v>9.33</v>
      </c>
      <c r="G346" s="387">
        <v>66.460899999999995</v>
      </c>
      <c r="H346" s="387">
        <v>5.72</v>
      </c>
      <c r="I346" s="391">
        <v>81.610900000000001</v>
      </c>
      <c r="J346" s="72">
        <v>15</v>
      </c>
      <c r="K346" s="73">
        <v>34</v>
      </c>
      <c r="L346" s="223">
        <v>0.441176470588235</v>
      </c>
      <c r="M346" s="224">
        <v>38</v>
      </c>
      <c r="N346" s="225">
        <v>94</v>
      </c>
      <c r="O346" s="226">
        <v>0.40425531914893598</v>
      </c>
      <c r="P346" s="392"/>
    </row>
    <row r="347" spans="1:16" ht="17.45" customHeight="1" x14ac:dyDescent="0.15">
      <c r="A347" s="259">
        <v>343</v>
      </c>
      <c r="B347" s="67">
        <v>2017015035</v>
      </c>
      <c r="C347" s="68" t="s">
        <v>372</v>
      </c>
      <c r="D347" s="70">
        <v>2017</v>
      </c>
      <c r="E347" s="71" t="s">
        <v>357</v>
      </c>
      <c r="F347" s="386">
        <v>9.58</v>
      </c>
      <c r="G347" s="387">
        <v>65.918099999999995</v>
      </c>
      <c r="H347" s="387">
        <v>5.2</v>
      </c>
      <c r="I347" s="391">
        <v>81.098100000000002</v>
      </c>
      <c r="J347" s="72">
        <v>16</v>
      </c>
      <c r="K347" s="73">
        <v>34</v>
      </c>
      <c r="L347" s="223">
        <v>0.47058823529411797</v>
      </c>
      <c r="M347" s="224">
        <v>41</v>
      </c>
      <c r="N347" s="225">
        <v>94</v>
      </c>
      <c r="O347" s="226">
        <v>0.43617021276595702</v>
      </c>
      <c r="P347" s="392"/>
    </row>
    <row r="348" spans="1:16" ht="17.45" customHeight="1" x14ac:dyDescent="0.15">
      <c r="A348" s="259">
        <v>344</v>
      </c>
      <c r="B348" s="67">
        <v>2017015033</v>
      </c>
      <c r="C348" s="68" t="s">
        <v>373</v>
      </c>
      <c r="D348" s="70">
        <v>2017</v>
      </c>
      <c r="E348" s="71" t="s">
        <v>357</v>
      </c>
      <c r="F348" s="386">
        <v>8.9499999999999993</v>
      </c>
      <c r="G348" s="387">
        <v>67.391099999999994</v>
      </c>
      <c r="H348" s="387">
        <v>4.335</v>
      </c>
      <c r="I348" s="391">
        <v>80.7761</v>
      </c>
      <c r="J348" s="72">
        <v>17</v>
      </c>
      <c r="K348" s="73">
        <v>34</v>
      </c>
      <c r="L348" s="223">
        <v>0.5</v>
      </c>
      <c r="M348" s="224">
        <v>49</v>
      </c>
      <c r="N348" s="225">
        <v>94</v>
      </c>
      <c r="O348" s="226">
        <v>0.52127659574468099</v>
      </c>
      <c r="P348" s="392"/>
    </row>
    <row r="349" spans="1:16" ht="17.45" customHeight="1" x14ac:dyDescent="0.15">
      <c r="A349" s="259">
        <v>345</v>
      </c>
      <c r="B349" s="67">
        <v>2017015039</v>
      </c>
      <c r="C349" s="68" t="s">
        <v>374</v>
      </c>
      <c r="D349" s="70">
        <v>2017</v>
      </c>
      <c r="E349" s="71" t="s">
        <v>357</v>
      </c>
      <c r="F349" s="386">
        <v>7.54</v>
      </c>
      <c r="G349" s="387">
        <v>67.371700000000004</v>
      </c>
      <c r="H349" s="387">
        <v>4.3136000000000001</v>
      </c>
      <c r="I349" s="391">
        <v>79.325299999999999</v>
      </c>
      <c r="J349" s="72">
        <v>18</v>
      </c>
      <c r="K349" s="73">
        <v>34</v>
      </c>
      <c r="L349" s="223">
        <v>0.52941176470588203</v>
      </c>
      <c r="M349" s="224">
        <v>57</v>
      </c>
      <c r="N349" s="225">
        <v>94</v>
      </c>
      <c r="O349" s="226">
        <v>0.60638297872340396</v>
      </c>
      <c r="P349" s="392"/>
    </row>
    <row r="350" spans="1:16" ht="17.45" customHeight="1" x14ac:dyDescent="0.15">
      <c r="A350" s="259">
        <v>346</v>
      </c>
      <c r="B350" s="67">
        <v>2017015038</v>
      </c>
      <c r="C350" s="68" t="s">
        <v>375</v>
      </c>
      <c r="D350" s="70">
        <v>2017</v>
      </c>
      <c r="E350" s="71" t="s">
        <v>357</v>
      </c>
      <c r="F350" s="386">
        <v>9.0299999999999994</v>
      </c>
      <c r="G350" s="387">
        <v>63.893500000000003</v>
      </c>
      <c r="H350" s="387">
        <v>4.7782</v>
      </c>
      <c r="I350" s="391">
        <v>77.7517</v>
      </c>
      <c r="J350" s="72">
        <v>19</v>
      </c>
      <c r="K350" s="73">
        <v>34</v>
      </c>
      <c r="L350" s="223">
        <v>0.55882352941176505</v>
      </c>
      <c r="M350" s="224">
        <v>64</v>
      </c>
      <c r="N350" s="225">
        <v>94</v>
      </c>
      <c r="O350" s="226">
        <v>0.680851063829787</v>
      </c>
      <c r="P350" s="392"/>
    </row>
    <row r="351" spans="1:16" ht="17.45" customHeight="1" x14ac:dyDescent="0.15">
      <c r="A351" s="259">
        <v>347</v>
      </c>
      <c r="B351" s="67">
        <v>2017015042</v>
      </c>
      <c r="C351" s="68" t="s">
        <v>376</v>
      </c>
      <c r="D351" s="70">
        <v>2017</v>
      </c>
      <c r="E351" s="71" t="s">
        <v>357</v>
      </c>
      <c r="F351" s="386">
        <v>8.1199999999999992</v>
      </c>
      <c r="G351" s="387">
        <v>64.7376</v>
      </c>
      <c r="H351" s="387">
        <v>4.6399999999999997</v>
      </c>
      <c r="I351" s="391">
        <v>77.547600000000003</v>
      </c>
      <c r="J351" s="72">
        <v>20</v>
      </c>
      <c r="K351" s="73">
        <v>34</v>
      </c>
      <c r="L351" s="223">
        <v>0.58823529411764697</v>
      </c>
      <c r="M351" s="224">
        <v>65</v>
      </c>
      <c r="N351" s="225">
        <v>94</v>
      </c>
      <c r="O351" s="226">
        <v>0.69148936170212805</v>
      </c>
      <c r="P351" s="392"/>
    </row>
    <row r="352" spans="1:16" ht="17.45" customHeight="1" x14ac:dyDescent="0.15">
      <c r="A352" s="259">
        <v>348</v>
      </c>
      <c r="B352" s="67">
        <v>2017015015</v>
      </c>
      <c r="C352" s="68" t="s">
        <v>377</v>
      </c>
      <c r="D352" s="70">
        <v>2017</v>
      </c>
      <c r="E352" s="71" t="s">
        <v>357</v>
      </c>
      <c r="F352" s="386">
        <v>8.2799999999999994</v>
      </c>
      <c r="G352" s="387">
        <v>63.201900000000002</v>
      </c>
      <c r="H352" s="387">
        <v>5.92</v>
      </c>
      <c r="I352" s="391">
        <v>77.401899999999998</v>
      </c>
      <c r="J352" s="72">
        <v>21</v>
      </c>
      <c r="K352" s="73">
        <v>34</v>
      </c>
      <c r="L352" s="223">
        <v>0.61764705882352899</v>
      </c>
      <c r="M352" s="224">
        <v>67</v>
      </c>
      <c r="N352" s="225">
        <v>94</v>
      </c>
      <c r="O352" s="226">
        <v>0.71276595744680804</v>
      </c>
      <c r="P352" s="392"/>
    </row>
    <row r="353" spans="1:16" ht="17.45" customHeight="1" x14ac:dyDescent="0.15">
      <c r="A353" s="259">
        <v>349</v>
      </c>
      <c r="B353" s="67">
        <v>2017015018</v>
      </c>
      <c r="C353" s="68" t="s">
        <v>378</v>
      </c>
      <c r="D353" s="70">
        <v>2017</v>
      </c>
      <c r="E353" s="71" t="s">
        <v>357</v>
      </c>
      <c r="F353" s="386">
        <v>7.49</v>
      </c>
      <c r="G353" s="387">
        <v>64.762900000000002</v>
      </c>
      <c r="H353" s="387">
        <v>4.2755999999999998</v>
      </c>
      <c r="I353" s="391">
        <v>76.528499999999994</v>
      </c>
      <c r="J353" s="72">
        <v>22</v>
      </c>
      <c r="K353" s="73">
        <v>34</v>
      </c>
      <c r="L353" s="223">
        <v>0.64705882352941202</v>
      </c>
      <c r="M353" s="224">
        <v>69</v>
      </c>
      <c r="N353" s="225">
        <v>94</v>
      </c>
      <c r="O353" s="226">
        <v>0.73404255319148903</v>
      </c>
      <c r="P353" s="392"/>
    </row>
    <row r="354" spans="1:16" ht="17.45" customHeight="1" x14ac:dyDescent="0.15">
      <c r="A354" s="259">
        <v>350</v>
      </c>
      <c r="B354" s="67">
        <v>2017015014</v>
      </c>
      <c r="C354" s="68" t="s">
        <v>379</v>
      </c>
      <c r="D354" s="70">
        <v>2017</v>
      </c>
      <c r="E354" s="71" t="s">
        <v>357</v>
      </c>
      <c r="F354" s="386">
        <v>8.58</v>
      </c>
      <c r="G354" s="387">
        <v>61.446300000000001</v>
      </c>
      <c r="H354" s="387">
        <v>6.0153999999999996</v>
      </c>
      <c r="I354" s="391">
        <v>76.041700000000006</v>
      </c>
      <c r="J354" s="72">
        <v>23</v>
      </c>
      <c r="K354" s="73">
        <v>34</v>
      </c>
      <c r="L354" s="223">
        <v>0.67647058823529405</v>
      </c>
      <c r="M354" s="224">
        <v>71</v>
      </c>
      <c r="N354" s="225">
        <v>94</v>
      </c>
      <c r="O354" s="226">
        <v>0.75531914893617003</v>
      </c>
      <c r="P354" s="392"/>
    </row>
    <row r="355" spans="1:16" ht="17.45" customHeight="1" x14ac:dyDescent="0.15">
      <c r="A355" s="259">
        <v>351</v>
      </c>
      <c r="B355" s="67">
        <v>2017015028</v>
      </c>
      <c r="C355" s="68" t="s">
        <v>380</v>
      </c>
      <c r="D355" s="70">
        <v>2017</v>
      </c>
      <c r="E355" s="71" t="s">
        <v>357</v>
      </c>
      <c r="F355" s="386">
        <v>8.27</v>
      </c>
      <c r="G355" s="387">
        <v>64.115700000000004</v>
      </c>
      <c r="H355" s="387">
        <v>3.2612000000000001</v>
      </c>
      <c r="I355" s="391">
        <v>75.646900000000002</v>
      </c>
      <c r="J355" s="72">
        <v>24</v>
      </c>
      <c r="K355" s="73">
        <v>34</v>
      </c>
      <c r="L355" s="223">
        <v>0.70588235294117696</v>
      </c>
      <c r="M355" s="224">
        <v>73</v>
      </c>
      <c r="N355" s="225">
        <v>94</v>
      </c>
      <c r="O355" s="226">
        <v>0.77659574468085102</v>
      </c>
      <c r="P355" s="392"/>
    </row>
    <row r="356" spans="1:16" ht="17.45" customHeight="1" x14ac:dyDescent="0.15">
      <c r="A356" s="259">
        <v>352</v>
      </c>
      <c r="B356" s="67">
        <v>2017015041</v>
      </c>
      <c r="C356" s="68" t="s">
        <v>381</v>
      </c>
      <c r="D356" s="70">
        <v>2017</v>
      </c>
      <c r="E356" s="71" t="s">
        <v>357</v>
      </c>
      <c r="F356" s="386">
        <v>7.48</v>
      </c>
      <c r="G356" s="387">
        <v>62.708799999999997</v>
      </c>
      <c r="H356" s="387">
        <v>5.3266</v>
      </c>
      <c r="I356" s="391">
        <v>75.5154</v>
      </c>
      <c r="J356" s="72">
        <v>25</v>
      </c>
      <c r="K356" s="73">
        <v>34</v>
      </c>
      <c r="L356" s="223">
        <v>0.73529411764705899</v>
      </c>
      <c r="M356" s="224">
        <v>75</v>
      </c>
      <c r="N356" s="225">
        <v>94</v>
      </c>
      <c r="O356" s="226">
        <v>0.79787234042553201</v>
      </c>
      <c r="P356" s="392"/>
    </row>
    <row r="357" spans="1:16" ht="17.45" customHeight="1" x14ac:dyDescent="0.15">
      <c r="A357" s="259">
        <v>353</v>
      </c>
      <c r="B357" s="67">
        <v>2017015022</v>
      </c>
      <c r="C357" s="68" t="s">
        <v>382</v>
      </c>
      <c r="D357" s="70">
        <v>2017</v>
      </c>
      <c r="E357" s="71" t="s">
        <v>357</v>
      </c>
      <c r="F357" s="386">
        <v>7.29</v>
      </c>
      <c r="G357" s="387">
        <v>65.065399999999997</v>
      </c>
      <c r="H357" s="387">
        <v>2.66</v>
      </c>
      <c r="I357" s="391">
        <v>75.0154</v>
      </c>
      <c r="J357" s="72">
        <v>26</v>
      </c>
      <c r="K357" s="73">
        <v>34</v>
      </c>
      <c r="L357" s="223">
        <v>0.76470588235294101</v>
      </c>
      <c r="M357" s="224">
        <v>76</v>
      </c>
      <c r="N357" s="225">
        <v>94</v>
      </c>
      <c r="O357" s="226">
        <v>0.80851063829787195</v>
      </c>
      <c r="P357" s="392"/>
    </row>
    <row r="358" spans="1:16" ht="17.45" customHeight="1" x14ac:dyDescent="0.15">
      <c r="A358" s="259">
        <v>354</v>
      </c>
      <c r="B358" s="67">
        <v>2017015084</v>
      </c>
      <c r="C358" s="68" t="s">
        <v>383</v>
      </c>
      <c r="D358" s="70">
        <v>2017</v>
      </c>
      <c r="E358" s="71" t="s">
        <v>357</v>
      </c>
      <c r="F358" s="386">
        <v>7.99</v>
      </c>
      <c r="G358" s="387">
        <v>61.902200000000001</v>
      </c>
      <c r="H358" s="387">
        <v>4.6242000000000001</v>
      </c>
      <c r="I358" s="391">
        <v>74.516400000000004</v>
      </c>
      <c r="J358" s="72">
        <v>27</v>
      </c>
      <c r="K358" s="73">
        <v>34</v>
      </c>
      <c r="L358" s="223">
        <v>0.79411764705882304</v>
      </c>
      <c r="M358" s="224">
        <v>77</v>
      </c>
      <c r="N358" s="225">
        <v>94</v>
      </c>
      <c r="O358" s="226">
        <v>0.819148936170213</v>
      </c>
      <c r="P358" s="392"/>
    </row>
    <row r="359" spans="1:16" ht="17.45" customHeight="1" x14ac:dyDescent="0.15">
      <c r="A359" s="259">
        <v>355</v>
      </c>
      <c r="B359" s="67">
        <v>2017015037</v>
      </c>
      <c r="C359" s="68" t="s">
        <v>384</v>
      </c>
      <c r="D359" s="70">
        <v>2017</v>
      </c>
      <c r="E359" s="71" t="s">
        <v>357</v>
      </c>
      <c r="F359" s="386">
        <v>8.5399999999999991</v>
      </c>
      <c r="G359" s="387">
        <v>61.027200000000001</v>
      </c>
      <c r="H359" s="387">
        <v>4.2055999999999996</v>
      </c>
      <c r="I359" s="391">
        <v>73.872799999999998</v>
      </c>
      <c r="J359" s="72">
        <v>28</v>
      </c>
      <c r="K359" s="73">
        <v>34</v>
      </c>
      <c r="L359" s="223">
        <v>0.82352941176470595</v>
      </c>
      <c r="M359" s="224">
        <v>79</v>
      </c>
      <c r="N359" s="225">
        <v>94</v>
      </c>
      <c r="O359" s="226">
        <v>0.840425531914894</v>
      </c>
      <c r="P359" s="392"/>
    </row>
    <row r="360" spans="1:16" ht="17.45" customHeight="1" x14ac:dyDescent="0.15">
      <c r="A360" s="259">
        <v>356</v>
      </c>
      <c r="B360" s="67">
        <v>2017015023</v>
      </c>
      <c r="C360" s="68" t="s">
        <v>385</v>
      </c>
      <c r="D360" s="70">
        <v>2017</v>
      </c>
      <c r="E360" s="71" t="s">
        <v>357</v>
      </c>
      <c r="F360" s="386">
        <v>7.65</v>
      </c>
      <c r="G360" s="387">
        <v>60.915100000000002</v>
      </c>
      <c r="H360" s="387">
        <v>5.2666000000000004</v>
      </c>
      <c r="I360" s="391">
        <v>73.831699999999998</v>
      </c>
      <c r="J360" s="72">
        <v>29</v>
      </c>
      <c r="K360" s="73">
        <v>34</v>
      </c>
      <c r="L360" s="223">
        <v>0.85294117647058798</v>
      </c>
      <c r="M360" s="224">
        <v>80</v>
      </c>
      <c r="N360" s="225">
        <v>94</v>
      </c>
      <c r="O360" s="226">
        <v>0.85106382978723405</v>
      </c>
      <c r="P360" s="392"/>
    </row>
    <row r="361" spans="1:16" ht="17.45" customHeight="1" x14ac:dyDescent="0.15">
      <c r="A361" s="259">
        <v>357</v>
      </c>
      <c r="B361" s="67">
        <v>2017015020</v>
      </c>
      <c r="C361" s="68" t="s">
        <v>386</v>
      </c>
      <c r="D361" s="70">
        <v>2017</v>
      </c>
      <c r="E361" s="71" t="s">
        <v>357</v>
      </c>
      <c r="F361" s="386">
        <v>8.64</v>
      </c>
      <c r="G361" s="387">
        <v>61.1265</v>
      </c>
      <c r="H361" s="387">
        <v>3.9573999999999998</v>
      </c>
      <c r="I361" s="391">
        <v>73.73</v>
      </c>
      <c r="J361" s="72">
        <v>30</v>
      </c>
      <c r="K361" s="73">
        <v>34</v>
      </c>
      <c r="L361" s="223">
        <v>0.88235294117647101</v>
      </c>
      <c r="M361" s="224">
        <v>81</v>
      </c>
      <c r="N361" s="225">
        <v>94</v>
      </c>
      <c r="O361" s="226">
        <v>0.86170212765957399</v>
      </c>
      <c r="P361" s="392"/>
    </row>
    <row r="362" spans="1:16" ht="17.45" customHeight="1" x14ac:dyDescent="0.15">
      <c r="A362" s="259">
        <v>358</v>
      </c>
      <c r="B362" s="67">
        <v>2017015016</v>
      </c>
      <c r="C362" s="68" t="s">
        <v>387</v>
      </c>
      <c r="D362" s="70">
        <v>2017</v>
      </c>
      <c r="E362" s="71" t="s">
        <v>357</v>
      </c>
      <c r="F362" s="386">
        <v>7.82</v>
      </c>
      <c r="G362" s="387">
        <v>61.973500000000001</v>
      </c>
      <c r="H362" s="387">
        <v>2.165</v>
      </c>
      <c r="I362" s="391">
        <v>71.958500000000001</v>
      </c>
      <c r="J362" s="72">
        <v>31</v>
      </c>
      <c r="K362" s="73">
        <v>34</v>
      </c>
      <c r="L362" s="223">
        <v>0.91176470588235303</v>
      </c>
      <c r="M362" s="224">
        <v>86</v>
      </c>
      <c r="N362" s="225">
        <v>94</v>
      </c>
      <c r="O362" s="226">
        <v>0.91489361702127703</v>
      </c>
      <c r="P362" s="392"/>
    </row>
    <row r="363" spans="1:16" ht="17.45" customHeight="1" x14ac:dyDescent="0.15">
      <c r="A363" s="259">
        <v>359</v>
      </c>
      <c r="B363" s="67">
        <v>2017015043</v>
      </c>
      <c r="C363" s="68" t="s">
        <v>388</v>
      </c>
      <c r="D363" s="70">
        <v>2017</v>
      </c>
      <c r="E363" s="71" t="s">
        <v>357</v>
      </c>
      <c r="F363" s="386">
        <v>7.44</v>
      </c>
      <c r="G363" s="387">
        <v>57.5199</v>
      </c>
      <c r="H363" s="387">
        <v>4.2431999999999999</v>
      </c>
      <c r="I363" s="391">
        <v>69.203100000000006</v>
      </c>
      <c r="J363" s="72">
        <v>32</v>
      </c>
      <c r="K363" s="73">
        <v>34</v>
      </c>
      <c r="L363" s="223">
        <v>0.94117647058823495</v>
      </c>
      <c r="M363" s="224">
        <v>89</v>
      </c>
      <c r="N363" s="225">
        <v>94</v>
      </c>
      <c r="O363" s="226">
        <v>0.94680851063829796</v>
      </c>
      <c r="P363" s="392"/>
    </row>
    <row r="364" spans="1:16" ht="17.45" customHeight="1" x14ac:dyDescent="0.15">
      <c r="A364" s="259">
        <v>360</v>
      </c>
      <c r="B364" s="67">
        <v>2017014898</v>
      </c>
      <c r="C364" s="68" t="s">
        <v>389</v>
      </c>
      <c r="D364" s="70">
        <v>2017</v>
      </c>
      <c r="E364" s="71" t="s">
        <v>357</v>
      </c>
      <c r="F364" s="386">
        <v>7.46</v>
      </c>
      <c r="G364" s="387">
        <v>57.727200000000003</v>
      </c>
      <c r="H364" s="387">
        <v>1.8</v>
      </c>
      <c r="I364" s="391">
        <v>66.987200000000001</v>
      </c>
      <c r="J364" s="72">
        <v>33</v>
      </c>
      <c r="K364" s="73">
        <v>34</v>
      </c>
      <c r="L364" s="223">
        <v>0.97058823529411797</v>
      </c>
      <c r="M364" s="224">
        <v>92</v>
      </c>
      <c r="N364" s="225">
        <v>94</v>
      </c>
      <c r="O364" s="226">
        <v>0.97872340425531901</v>
      </c>
      <c r="P364" s="392"/>
    </row>
    <row r="365" spans="1:16" ht="17.45" customHeight="1" x14ac:dyDescent="0.15">
      <c r="A365" s="259">
        <v>361</v>
      </c>
      <c r="B365" s="67">
        <v>2017012195</v>
      </c>
      <c r="C365" s="68" t="s">
        <v>390</v>
      </c>
      <c r="D365" s="70">
        <v>2017</v>
      </c>
      <c r="E365" s="71" t="s">
        <v>357</v>
      </c>
      <c r="F365" s="386">
        <v>7.52</v>
      </c>
      <c r="G365" s="387">
        <v>55.236600000000003</v>
      </c>
      <c r="H365" s="387">
        <v>3.83</v>
      </c>
      <c r="I365" s="391">
        <v>66.586600000000004</v>
      </c>
      <c r="J365" s="72">
        <v>34</v>
      </c>
      <c r="K365" s="73">
        <v>34</v>
      </c>
      <c r="L365" s="223">
        <v>1</v>
      </c>
      <c r="M365" s="224">
        <v>93</v>
      </c>
      <c r="N365" s="225">
        <v>94</v>
      </c>
      <c r="O365" s="226">
        <v>0.98936170212765995</v>
      </c>
      <c r="P365" s="392"/>
    </row>
    <row r="366" spans="1:16" ht="17.45" customHeight="1" x14ac:dyDescent="0.15">
      <c r="A366" s="259">
        <v>362</v>
      </c>
      <c r="B366" s="67">
        <v>2017015064</v>
      </c>
      <c r="C366" s="68" t="s">
        <v>391</v>
      </c>
      <c r="D366" s="70">
        <v>2017</v>
      </c>
      <c r="E366" s="71" t="s">
        <v>392</v>
      </c>
      <c r="F366" s="386">
        <v>9.92</v>
      </c>
      <c r="G366" s="387">
        <v>75.760000000000005</v>
      </c>
      <c r="H366" s="387">
        <v>6.64</v>
      </c>
      <c r="I366" s="391">
        <v>92.32</v>
      </c>
      <c r="J366" s="67">
        <v>1</v>
      </c>
      <c r="K366" s="73">
        <v>28</v>
      </c>
      <c r="L366" s="229">
        <v>3.5714285714285698E-2</v>
      </c>
      <c r="M366" s="67">
        <v>1</v>
      </c>
      <c r="N366" s="131">
        <v>54</v>
      </c>
      <c r="O366" s="132">
        <v>1.85185185185185E-2</v>
      </c>
      <c r="P366" s="393"/>
    </row>
    <row r="367" spans="1:16" ht="17.45" customHeight="1" x14ac:dyDescent="0.15">
      <c r="A367" s="259">
        <v>363</v>
      </c>
      <c r="B367" s="67" t="s">
        <v>393</v>
      </c>
      <c r="C367" s="68" t="s">
        <v>394</v>
      </c>
      <c r="D367" s="70">
        <v>2017</v>
      </c>
      <c r="E367" s="71" t="s">
        <v>392</v>
      </c>
      <c r="F367" s="386">
        <v>9.92</v>
      </c>
      <c r="G367" s="387">
        <v>73.594999999999999</v>
      </c>
      <c r="H367" s="387">
        <v>6.52</v>
      </c>
      <c r="I367" s="391">
        <v>90.034999999999997</v>
      </c>
      <c r="J367" s="67">
        <v>2</v>
      </c>
      <c r="K367" s="73">
        <v>28</v>
      </c>
      <c r="L367" s="229">
        <v>7.1428571428571397E-2</v>
      </c>
      <c r="M367" s="67">
        <v>4</v>
      </c>
      <c r="N367" s="131">
        <v>54</v>
      </c>
      <c r="O367" s="132">
        <v>7.4074074074074098E-2</v>
      </c>
      <c r="P367" s="392"/>
    </row>
    <row r="368" spans="1:16" ht="17.45" customHeight="1" x14ac:dyDescent="0.15">
      <c r="A368" s="259">
        <v>364</v>
      </c>
      <c r="B368" s="67" t="s">
        <v>395</v>
      </c>
      <c r="C368" s="68" t="s">
        <v>396</v>
      </c>
      <c r="D368" s="70">
        <v>2017</v>
      </c>
      <c r="E368" s="71" t="s">
        <v>392</v>
      </c>
      <c r="F368" s="386">
        <v>7.02</v>
      </c>
      <c r="G368" s="387">
        <v>75.739999999999995</v>
      </c>
      <c r="H368" s="387">
        <v>6.25</v>
      </c>
      <c r="I368" s="391">
        <v>89.01</v>
      </c>
      <c r="J368" s="67">
        <v>3</v>
      </c>
      <c r="K368" s="73">
        <v>28</v>
      </c>
      <c r="L368" s="229">
        <v>0.107142857142857</v>
      </c>
      <c r="M368" s="67">
        <v>5</v>
      </c>
      <c r="N368" s="131">
        <v>54</v>
      </c>
      <c r="O368" s="132">
        <v>9.2592592592592601E-2</v>
      </c>
      <c r="P368" s="392"/>
    </row>
    <row r="369" spans="1:16" ht="17.45" customHeight="1" x14ac:dyDescent="0.15">
      <c r="A369" s="259">
        <v>365</v>
      </c>
      <c r="B369" s="67" t="s">
        <v>397</v>
      </c>
      <c r="C369" s="68" t="s">
        <v>398</v>
      </c>
      <c r="D369" s="70">
        <v>2017</v>
      </c>
      <c r="E369" s="71" t="s">
        <v>392</v>
      </c>
      <c r="F369" s="386">
        <v>8.1199999999999992</v>
      </c>
      <c r="G369" s="387">
        <v>72.290000000000006</v>
      </c>
      <c r="H369" s="387">
        <v>4.91</v>
      </c>
      <c r="I369" s="391">
        <v>85.32</v>
      </c>
      <c r="J369" s="67">
        <v>4</v>
      </c>
      <c r="K369" s="73">
        <v>28</v>
      </c>
      <c r="L369" s="229">
        <v>0.14285714285714299</v>
      </c>
      <c r="M369" s="67">
        <v>8</v>
      </c>
      <c r="N369" s="131">
        <v>54</v>
      </c>
      <c r="O369" s="132">
        <v>0.148148148148148</v>
      </c>
      <c r="P369" s="393"/>
    </row>
    <row r="370" spans="1:16" ht="17.45" customHeight="1" x14ac:dyDescent="0.15">
      <c r="A370" s="259">
        <v>366</v>
      </c>
      <c r="B370" s="67" t="s">
        <v>399</v>
      </c>
      <c r="C370" s="68" t="s">
        <v>400</v>
      </c>
      <c r="D370" s="70">
        <v>2017</v>
      </c>
      <c r="E370" s="71" t="s">
        <v>392</v>
      </c>
      <c r="F370" s="386">
        <v>8.6199999999999992</v>
      </c>
      <c r="G370" s="387">
        <v>70.83</v>
      </c>
      <c r="H370" s="387">
        <v>4.97</v>
      </c>
      <c r="I370" s="391">
        <v>84.42</v>
      </c>
      <c r="J370" s="67">
        <v>5</v>
      </c>
      <c r="K370" s="73">
        <v>28</v>
      </c>
      <c r="L370" s="229">
        <v>0.17857142857142899</v>
      </c>
      <c r="M370" s="67">
        <v>11</v>
      </c>
      <c r="N370" s="131">
        <v>54</v>
      </c>
      <c r="O370" s="132">
        <v>0.203703703703704</v>
      </c>
      <c r="P370" s="393"/>
    </row>
    <row r="371" spans="1:16" ht="17.45" customHeight="1" x14ac:dyDescent="0.15">
      <c r="A371" s="259">
        <v>367</v>
      </c>
      <c r="B371" s="67" t="s">
        <v>401</v>
      </c>
      <c r="C371" s="68" t="s">
        <v>402</v>
      </c>
      <c r="D371" s="70">
        <v>2017</v>
      </c>
      <c r="E371" s="71" t="s">
        <v>392</v>
      </c>
      <c r="F371" s="386">
        <v>9.1300000000000008</v>
      </c>
      <c r="G371" s="387">
        <v>68.837900000000005</v>
      </c>
      <c r="H371" s="387">
        <v>5.9391999999999996</v>
      </c>
      <c r="I371" s="391">
        <v>83.9071</v>
      </c>
      <c r="J371" s="67">
        <v>6</v>
      </c>
      <c r="K371" s="73">
        <v>28</v>
      </c>
      <c r="L371" s="229">
        <v>0.214285714285714</v>
      </c>
      <c r="M371" s="67">
        <v>12</v>
      </c>
      <c r="N371" s="131">
        <v>54</v>
      </c>
      <c r="O371" s="132">
        <v>0.22222222222222199</v>
      </c>
      <c r="P371" s="392"/>
    </row>
    <row r="372" spans="1:16" ht="17.45" customHeight="1" x14ac:dyDescent="0.15">
      <c r="A372" s="259">
        <v>368</v>
      </c>
      <c r="B372" s="67" t="s">
        <v>403</v>
      </c>
      <c r="C372" s="68" t="s">
        <v>404</v>
      </c>
      <c r="D372" s="70">
        <v>2017</v>
      </c>
      <c r="E372" s="71" t="s">
        <v>392</v>
      </c>
      <c r="F372" s="386">
        <v>7.32</v>
      </c>
      <c r="G372" s="387">
        <v>71.959999999999994</v>
      </c>
      <c r="H372" s="387">
        <v>4.49</v>
      </c>
      <c r="I372" s="391">
        <v>83.77</v>
      </c>
      <c r="J372" s="67">
        <v>7</v>
      </c>
      <c r="K372" s="73">
        <v>28</v>
      </c>
      <c r="L372" s="229">
        <v>0.25</v>
      </c>
      <c r="M372" s="67">
        <v>13</v>
      </c>
      <c r="N372" s="131">
        <v>54</v>
      </c>
      <c r="O372" s="132">
        <v>0.240740740740741</v>
      </c>
      <c r="P372" s="392"/>
    </row>
    <row r="373" spans="1:16" ht="17.45" customHeight="1" x14ac:dyDescent="0.15">
      <c r="A373" s="259">
        <v>369</v>
      </c>
      <c r="B373" s="67" t="s">
        <v>405</v>
      </c>
      <c r="C373" s="68" t="s">
        <v>406</v>
      </c>
      <c r="D373" s="70">
        <v>2017</v>
      </c>
      <c r="E373" s="71" t="s">
        <v>392</v>
      </c>
      <c r="F373" s="386">
        <v>8.2200000000000006</v>
      </c>
      <c r="G373" s="387">
        <v>69.290000000000006</v>
      </c>
      <c r="H373" s="387">
        <v>4.1900000000000004</v>
      </c>
      <c r="I373" s="391">
        <v>81.7</v>
      </c>
      <c r="J373" s="67">
        <v>8</v>
      </c>
      <c r="K373" s="73">
        <v>28</v>
      </c>
      <c r="L373" s="229">
        <v>0.28571428571428598</v>
      </c>
      <c r="M373" s="67">
        <v>17</v>
      </c>
      <c r="N373" s="131">
        <v>54</v>
      </c>
      <c r="O373" s="132">
        <v>0.31481481481481499</v>
      </c>
      <c r="P373" s="393"/>
    </row>
    <row r="374" spans="1:16" ht="17.45" customHeight="1" x14ac:dyDescent="0.15">
      <c r="A374" s="259">
        <v>370</v>
      </c>
      <c r="B374" s="67" t="s">
        <v>407</v>
      </c>
      <c r="C374" s="68" t="s">
        <v>408</v>
      </c>
      <c r="D374" s="70">
        <v>2017</v>
      </c>
      <c r="E374" s="71" t="s">
        <v>392</v>
      </c>
      <c r="F374" s="386">
        <v>8.2200000000000006</v>
      </c>
      <c r="G374" s="387">
        <v>68.504999999999995</v>
      </c>
      <c r="H374" s="387">
        <v>4.9253999999999998</v>
      </c>
      <c r="I374" s="391">
        <v>81.650400000000005</v>
      </c>
      <c r="J374" s="67">
        <v>9</v>
      </c>
      <c r="K374" s="73">
        <v>28</v>
      </c>
      <c r="L374" s="229">
        <v>0.32142857142857101</v>
      </c>
      <c r="M374" s="67">
        <v>18</v>
      </c>
      <c r="N374" s="131">
        <v>54</v>
      </c>
      <c r="O374" s="132">
        <v>0.33333333333333298</v>
      </c>
      <c r="P374" s="392"/>
    </row>
    <row r="375" spans="1:16" ht="17.45" customHeight="1" x14ac:dyDescent="0.15">
      <c r="A375" s="259">
        <v>371</v>
      </c>
      <c r="B375" s="67" t="s">
        <v>409</v>
      </c>
      <c r="C375" s="68" t="s">
        <v>410</v>
      </c>
      <c r="D375" s="70">
        <v>2017</v>
      </c>
      <c r="E375" s="71" t="s">
        <v>392</v>
      </c>
      <c r="F375" s="386">
        <v>7.42</v>
      </c>
      <c r="G375" s="387">
        <v>69.73</v>
      </c>
      <c r="H375" s="387">
        <v>4.42</v>
      </c>
      <c r="I375" s="391">
        <v>81.569999999999993</v>
      </c>
      <c r="J375" s="67">
        <v>10</v>
      </c>
      <c r="K375" s="73">
        <v>28</v>
      </c>
      <c r="L375" s="229">
        <v>0.35714285714285698</v>
      </c>
      <c r="M375" s="67">
        <v>19</v>
      </c>
      <c r="N375" s="131">
        <v>54</v>
      </c>
      <c r="O375" s="132">
        <v>0.35185185185185203</v>
      </c>
      <c r="P375" s="392"/>
    </row>
    <row r="376" spans="1:16" ht="17.45" customHeight="1" x14ac:dyDescent="0.15">
      <c r="A376" s="259">
        <v>372</v>
      </c>
      <c r="B376" s="67" t="s">
        <v>411</v>
      </c>
      <c r="C376" s="68" t="s">
        <v>412</v>
      </c>
      <c r="D376" s="70">
        <v>2017</v>
      </c>
      <c r="E376" s="71" t="s">
        <v>392</v>
      </c>
      <c r="F376" s="386">
        <v>7.11</v>
      </c>
      <c r="G376" s="387">
        <v>68.95</v>
      </c>
      <c r="H376" s="387">
        <v>4.7699999999999996</v>
      </c>
      <c r="I376" s="391">
        <v>80.83</v>
      </c>
      <c r="J376" s="67">
        <v>11</v>
      </c>
      <c r="K376" s="73">
        <v>28</v>
      </c>
      <c r="L376" s="229">
        <v>0.39285714285714302</v>
      </c>
      <c r="M376" s="67">
        <v>23</v>
      </c>
      <c r="N376" s="131">
        <v>54</v>
      </c>
      <c r="O376" s="132">
        <v>0.42592592592592599</v>
      </c>
      <c r="P376" s="393"/>
    </row>
    <row r="377" spans="1:16" ht="17.45" customHeight="1" x14ac:dyDescent="0.15">
      <c r="A377" s="259">
        <v>373</v>
      </c>
      <c r="B377" s="67">
        <v>2017014947</v>
      </c>
      <c r="C377" s="68" t="s">
        <v>413</v>
      </c>
      <c r="D377" s="70">
        <v>2017</v>
      </c>
      <c r="E377" s="71" t="s">
        <v>392</v>
      </c>
      <c r="F377" s="386">
        <v>7.22</v>
      </c>
      <c r="G377" s="387">
        <v>69.569999999999993</v>
      </c>
      <c r="H377" s="387">
        <v>3.72</v>
      </c>
      <c r="I377" s="391">
        <v>80.510000000000005</v>
      </c>
      <c r="J377" s="67">
        <v>12</v>
      </c>
      <c r="K377" s="73">
        <v>28</v>
      </c>
      <c r="L377" s="229">
        <v>0.42857142857142899</v>
      </c>
      <c r="M377" s="67">
        <v>25</v>
      </c>
      <c r="N377" s="131">
        <v>54</v>
      </c>
      <c r="O377" s="132">
        <v>0.46296296296296302</v>
      </c>
      <c r="P377" s="392"/>
    </row>
    <row r="378" spans="1:16" ht="17.45" customHeight="1" x14ac:dyDescent="0.15">
      <c r="A378" s="259">
        <v>374</v>
      </c>
      <c r="B378" s="67" t="s">
        <v>414</v>
      </c>
      <c r="C378" s="68" t="s">
        <v>415</v>
      </c>
      <c r="D378" s="70">
        <v>2017</v>
      </c>
      <c r="E378" s="71" t="s">
        <v>392</v>
      </c>
      <c r="F378" s="386">
        <v>7.41</v>
      </c>
      <c r="G378" s="387">
        <v>68.37</v>
      </c>
      <c r="H378" s="387">
        <v>4.6900000000000004</v>
      </c>
      <c r="I378" s="391">
        <v>80.47</v>
      </c>
      <c r="J378" s="67">
        <v>13</v>
      </c>
      <c r="K378" s="73">
        <v>28</v>
      </c>
      <c r="L378" s="229">
        <v>0.46428571428571402</v>
      </c>
      <c r="M378" s="67">
        <v>27</v>
      </c>
      <c r="N378" s="131">
        <v>54</v>
      </c>
      <c r="O378" s="132">
        <v>0.5</v>
      </c>
      <c r="P378" s="393"/>
    </row>
    <row r="379" spans="1:16" ht="17.45" customHeight="1" x14ac:dyDescent="0.15">
      <c r="A379" s="259">
        <v>375</v>
      </c>
      <c r="B379" s="67" t="s">
        <v>416</v>
      </c>
      <c r="C379" s="68" t="s">
        <v>417</v>
      </c>
      <c r="D379" s="70">
        <v>2017</v>
      </c>
      <c r="E379" s="71" t="s">
        <v>392</v>
      </c>
      <c r="F379" s="386">
        <v>8.31</v>
      </c>
      <c r="G379" s="387">
        <v>63.978999999999999</v>
      </c>
      <c r="H379" s="387">
        <v>7.8465999999999996</v>
      </c>
      <c r="I379" s="391">
        <v>80.135599999999997</v>
      </c>
      <c r="J379" s="67">
        <v>14</v>
      </c>
      <c r="K379" s="73">
        <v>28</v>
      </c>
      <c r="L379" s="229">
        <v>0.5</v>
      </c>
      <c r="M379" s="67">
        <v>28</v>
      </c>
      <c r="N379" s="131">
        <v>54</v>
      </c>
      <c r="O379" s="132">
        <v>0.51851851851851805</v>
      </c>
      <c r="P379" s="393"/>
    </row>
    <row r="380" spans="1:16" ht="17.45" customHeight="1" x14ac:dyDescent="0.15">
      <c r="A380" s="259">
        <v>376</v>
      </c>
      <c r="B380" s="67" t="s">
        <v>418</v>
      </c>
      <c r="C380" s="68" t="s">
        <v>419</v>
      </c>
      <c r="D380" s="70">
        <v>2017</v>
      </c>
      <c r="E380" s="71" t="s">
        <v>392</v>
      </c>
      <c r="F380" s="386">
        <v>7.01</v>
      </c>
      <c r="G380" s="387">
        <v>65.03</v>
      </c>
      <c r="H380" s="387">
        <v>5.63</v>
      </c>
      <c r="I380" s="391">
        <v>77.67</v>
      </c>
      <c r="J380" s="67">
        <v>15</v>
      </c>
      <c r="K380" s="73">
        <v>28</v>
      </c>
      <c r="L380" s="229">
        <v>0.53571428571428603</v>
      </c>
      <c r="M380" s="67">
        <v>32</v>
      </c>
      <c r="N380" s="131">
        <v>54</v>
      </c>
      <c r="O380" s="132">
        <v>0.592592592592593</v>
      </c>
      <c r="P380" s="392"/>
    </row>
    <row r="381" spans="1:16" ht="17.45" customHeight="1" x14ac:dyDescent="0.15">
      <c r="A381" s="259">
        <v>377</v>
      </c>
      <c r="B381" s="67" t="s">
        <v>420</v>
      </c>
      <c r="C381" s="68" t="s">
        <v>421</v>
      </c>
      <c r="D381" s="70">
        <v>2017</v>
      </c>
      <c r="E381" s="71" t="s">
        <v>392</v>
      </c>
      <c r="F381" s="386">
        <v>7.22</v>
      </c>
      <c r="G381" s="387">
        <v>63.76</v>
      </c>
      <c r="H381" s="387">
        <v>6.07</v>
      </c>
      <c r="I381" s="391">
        <v>77.05</v>
      </c>
      <c r="J381" s="67">
        <v>16</v>
      </c>
      <c r="K381" s="73">
        <v>28</v>
      </c>
      <c r="L381" s="229">
        <v>0.57142857142857095</v>
      </c>
      <c r="M381" s="67">
        <v>34</v>
      </c>
      <c r="N381" s="131">
        <v>54</v>
      </c>
      <c r="O381" s="132">
        <v>0.62962962962962998</v>
      </c>
      <c r="P381" s="392"/>
    </row>
    <row r="382" spans="1:16" ht="17.45" customHeight="1" x14ac:dyDescent="0.15">
      <c r="A382" s="259">
        <v>378</v>
      </c>
      <c r="B382" s="67" t="s">
        <v>422</v>
      </c>
      <c r="C382" s="68" t="s">
        <v>423</v>
      </c>
      <c r="D382" s="70">
        <v>2017</v>
      </c>
      <c r="E382" s="71" t="s">
        <v>392</v>
      </c>
      <c r="F382" s="386">
        <v>7.52</v>
      </c>
      <c r="G382" s="387">
        <v>65.849999999999994</v>
      </c>
      <c r="H382" s="387">
        <v>3.24</v>
      </c>
      <c r="I382" s="391">
        <v>76.61</v>
      </c>
      <c r="J382" s="67">
        <v>17</v>
      </c>
      <c r="K382" s="73">
        <v>28</v>
      </c>
      <c r="L382" s="229">
        <v>0.60714285714285698</v>
      </c>
      <c r="M382" s="67">
        <v>36</v>
      </c>
      <c r="N382" s="131">
        <v>54</v>
      </c>
      <c r="O382" s="132">
        <v>0.66666666666666696</v>
      </c>
      <c r="P382" s="393"/>
    </row>
    <row r="383" spans="1:16" ht="17.45" customHeight="1" x14ac:dyDescent="0.15">
      <c r="A383" s="259">
        <v>379</v>
      </c>
      <c r="B383" s="67" t="s">
        <v>424</v>
      </c>
      <c r="C383" s="68" t="s">
        <v>425</v>
      </c>
      <c r="D383" s="70">
        <v>2017</v>
      </c>
      <c r="E383" s="71" t="s">
        <v>392</v>
      </c>
      <c r="F383" s="386">
        <v>7.33</v>
      </c>
      <c r="G383" s="387">
        <v>63.520600000000002</v>
      </c>
      <c r="H383" s="387">
        <v>4.99</v>
      </c>
      <c r="I383" s="391">
        <v>75.840599999999995</v>
      </c>
      <c r="J383" s="67">
        <v>18</v>
      </c>
      <c r="K383" s="73">
        <v>28</v>
      </c>
      <c r="L383" s="229">
        <v>0.64285714285714302</v>
      </c>
      <c r="M383" s="67">
        <v>39</v>
      </c>
      <c r="N383" s="131">
        <v>54</v>
      </c>
      <c r="O383" s="132">
        <v>0.72222222222222199</v>
      </c>
      <c r="P383" s="393"/>
    </row>
    <row r="384" spans="1:16" ht="17.45" customHeight="1" x14ac:dyDescent="0.15">
      <c r="A384" s="259">
        <v>380</v>
      </c>
      <c r="B384" s="67" t="s">
        <v>426</v>
      </c>
      <c r="C384" s="68" t="s">
        <v>427</v>
      </c>
      <c r="D384" s="70">
        <v>2017</v>
      </c>
      <c r="E384" s="71" t="s">
        <v>392</v>
      </c>
      <c r="F384" s="386">
        <v>6.91</v>
      </c>
      <c r="G384" s="387">
        <v>61.79</v>
      </c>
      <c r="H384" s="387">
        <v>3.96</v>
      </c>
      <c r="I384" s="391">
        <v>72.66</v>
      </c>
      <c r="J384" s="67">
        <v>19</v>
      </c>
      <c r="K384" s="73">
        <v>28</v>
      </c>
      <c r="L384" s="229">
        <v>0.67857142857142905</v>
      </c>
      <c r="M384" s="67">
        <v>43</v>
      </c>
      <c r="N384" s="131">
        <v>54</v>
      </c>
      <c r="O384" s="132">
        <v>0.79629629629629595</v>
      </c>
      <c r="P384" s="393"/>
    </row>
    <row r="385" spans="1:16" ht="17.45" customHeight="1" x14ac:dyDescent="0.15">
      <c r="A385" s="259">
        <v>381</v>
      </c>
      <c r="B385" s="67" t="s">
        <v>428</v>
      </c>
      <c r="C385" s="68" t="s">
        <v>429</v>
      </c>
      <c r="D385" s="70">
        <v>2017</v>
      </c>
      <c r="E385" s="71" t="s">
        <v>392</v>
      </c>
      <c r="F385" s="386">
        <v>7.62</v>
      </c>
      <c r="G385" s="387">
        <v>61.59</v>
      </c>
      <c r="H385" s="387">
        <v>3.31</v>
      </c>
      <c r="I385" s="391">
        <v>72.52</v>
      </c>
      <c r="J385" s="67">
        <v>20</v>
      </c>
      <c r="K385" s="73">
        <v>28</v>
      </c>
      <c r="L385" s="229">
        <v>0.71428571428571397</v>
      </c>
      <c r="M385" s="67">
        <v>44</v>
      </c>
      <c r="N385" s="131">
        <v>54</v>
      </c>
      <c r="O385" s="132">
        <v>0.81481481481481499</v>
      </c>
      <c r="P385" s="392"/>
    </row>
    <row r="386" spans="1:16" ht="17.45" customHeight="1" x14ac:dyDescent="0.15">
      <c r="A386" s="259">
        <v>382</v>
      </c>
      <c r="B386" s="67" t="s">
        <v>430</v>
      </c>
      <c r="C386" s="68" t="s">
        <v>431</v>
      </c>
      <c r="D386" s="70">
        <v>2017</v>
      </c>
      <c r="E386" s="71" t="s">
        <v>392</v>
      </c>
      <c r="F386" s="386">
        <v>6.87</v>
      </c>
      <c r="G386" s="387">
        <v>61.53</v>
      </c>
      <c r="H386" s="387">
        <v>1.8</v>
      </c>
      <c r="I386" s="391">
        <v>70.2</v>
      </c>
      <c r="J386" s="67">
        <v>21</v>
      </c>
      <c r="K386" s="73">
        <v>28</v>
      </c>
      <c r="L386" s="229">
        <v>0.75</v>
      </c>
      <c r="M386" s="67">
        <v>46</v>
      </c>
      <c r="N386" s="131">
        <v>54</v>
      </c>
      <c r="O386" s="132">
        <v>0.85185185185185197</v>
      </c>
      <c r="P386" s="392"/>
    </row>
    <row r="387" spans="1:16" ht="17.45" customHeight="1" x14ac:dyDescent="0.15">
      <c r="A387" s="259">
        <v>383</v>
      </c>
      <c r="B387" s="67" t="s">
        <v>432</v>
      </c>
      <c r="C387" s="68" t="s">
        <v>433</v>
      </c>
      <c r="D387" s="70">
        <v>2017</v>
      </c>
      <c r="E387" s="71" t="s">
        <v>392</v>
      </c>
      <c r="F387" s="386">
        <v>6.91</v>
      </c>
      <c r="G387" s="387">
        <v>60.59</v>
      </c>
      <c r="H387" s="387">
        <v>1.8</v>
      </c>
      <c r="I387" s="391">
        <v>69.3</v>
      </c>
      <c r="J387" s="67">
        <v>22</v>
      </c>
      <c r="K387" s="73">
        <v>28</v>
      </c>
      <c r="L387" s="229">
        <v>0.78571428571428603</v>
      </c>
      <c r="M387" s="67">
        <v>47</v>
      </c>
      <c r="N387" s="131">
        <v>54</v>
      </c>
      <c r="O387" s="132">
        <v>0.87037037037037002</v>
      </c>
      <c r="P387" s="392"/>
    </row>
    <row r="388" spans="1:16" ht="17.45" customHeight="1" x14ac:dyDescent="0.15">
      <c r="A388" s="259">
        <v>384</v>
      </c>
      <c r="B388" s="67" t="s">
        <v>434</v>
      </c>
      <c r="C388" s="68" t="s">
        <v>435</v>
      </c>
      <c r="D388" s="70">
        <v>2017</v>
      </c>
      <c r="E388" s="71" t="s">
        <v>392</v>
      </c>
      <c r="F388" s="386">
        <v>6.91</v>
      </c>
      <c r="G388" s="387">
        <v>57.56</v>
      </c>
      <c r="H388" s="387">
        <v>4.59</v>
      </c>
      <c r="I388" s="391">
        <v>69.06</v>
      </c>
      <c r="J388" s="67">
        <v>23</v>
      </c>
      <c r="K388" s="73">
        <v>28</v>
      </c>
      <c r="L388" s="229">
        <v>0.82142857142857095</v>
      </c>
      <c r="M388" s="67">
        <v>48</v>
      </c>
      <c r="N388" s="131">
        <v>54</v>
      </c>
      <c r="O388" s="132">
        <v>0.88888888888888895</v>
      </c>
      <c r="P388" s="393"/>
    </row>
    <row r="389" spans="1:16" ht="17.45" customHeight="1" x14ac:dyDescent="0.15">
      <c r="A389" s="259">
        <v>385</v>
      </c>
      <c r="B389" s="67" t="s">
        <v>436</v>
      </c>
      <c r="C389" s="68" t="s">
        <v>437</v>
      </c>
      <c r="D389" s="70">
        <v>2017</v>
      </c>
      <c r="E389" s="71" t="s">
        <v>392</v>
      </c>
      <c r="F389" s="386">
        <v>6.92</v>
      </c>
      <c r="G389" s="387">
        <v>59.29</v>
      </c>
      <c r="H389" s="387">
        <v>2.7</v>
      </c>
      <c r="I389" s="391">
        <v>68.91</v>
      </c>
      <c r="J389" s="67">
        <v>24</v>
      </c>
      <c r="K389" s="73">
        <v>28</v>
      </c>
      <c r="L389" s="229">
        <v>0.85714285714285698</v>
      </c>
      <c r="M389" s="67">
        <v>49</v>
      </c>
      <c r="N389" s="131">
        <v>54</v>
      </c>
      <c r="O389" s="132">
        <v>0.907407407407407</v>
      </c>
      <c r="P389" s="393"/>
    </row>
    <row r="390" spans="1:16" ht="17.45" customHeight="1" x14ac:dyDescent="0.15">
      <c r="A390" s="259">
        <v>386</v>
      </c>
      <c r="B390" s="67" t="s">
        <v>438</v>
      </c>
      <c r="C390" s="68" t="s">
        <v>439</v>
      </c>
      <c r="D390" s="70">
        <v>2017</v>
      </c>
      <c r="E390" s="71" t="s">
        <v>392</v>
      </c>
      <c r="F390" s="386">
        <v>7.39</v>
      </c>
      <c r="G390" s="387">
        <v>54.78</v>
      </c>
      <c r="H390" s="387">
        <v>5.04</v>
      </c>
      <c r="I390" s="391">
        <v>67.209999999999994</v>
      </c>
      <c r="J390" s="67">
        <v>25</v>
      </c>
      <c r="K390" s="73">
        <v>28</v>
      </c>
      <c r="L390" s="229">
        <v>0.89285714285714302</v>
      </c>
      <c r="M390" s="67">
        <v>50</v>
      </c>
      <c r="N390" s="131">
        <v>54</v>
      </c>
      <c r="O390" s="132">
        <v>0.92592592592592604</v>
      </c>
      <c r="P390" s="392"/>
    </row>
    <row r="391" spans="1:16" ht="17.45" customHeight="1" x14ac:dyDescent="0.15">
      <c r="A391" s="259">
        <v>387</v>
      </c>
      <c r="B391" s="67" t="s">
        <v>440</v>
      </c>
      <c r="C391" s="68" t="s">
        <v>441</v>
      </c>
      <c r="D391" s="70">
        <v>2017</v>
      </c>
      <c r="E391" s="71" t="s">
        <v>392</v>
      </c>
      <c r="F391" s="386">
        <v>6.91</v>
      </c>
      <c r="G391" s="387">
        <v>57.27</v>
      </c>
      <c r="H391" s="387">
        <v>1.8</v>
      </c>
      <c r="I391" s="391">
        <v>65.98</v>
      </c>
      <c r="J391" s="67">
        <v>26</v>
      </c>
      <c r="K391" s="73">
        <v>28</v>
      </c>
      <c r="L391" s="229">
        <v>0.92857142857142905</v>
      </c>
      <c r="M391" s="67">
        <v>51</v>
      </c>
      <c r="N391" s="131">
        <v>54</v>
      </c>
      <c r="O391" s="132">
        <v>0.94444444444444398</v>
      </c>
      <c r="P391" s="392"/>
    </row>
    <row r="392" spans="1:16" ht="17.45" customHeight="1" x14ac:dyDescent="0.15">
      <c r="A392" s="259">
        <v>388</v>
      </c>
      <c r="B392" s="67" t="s">
        <v>442</v>
      </c>
      <c r="C392" s="68" t="s">
        <v>443</v>
      </c>
      <c r="D392" s="70">
        <v>2017</v>
      </c>
      <c r="E392" s="71" t="s">
        <v>392</v>
      </c>
      <c r="F392" s="386">
        <v>7.01</v>
      </c>
      <c r="G392" s="387">
        <v>53.93</v>
      </c>
      <c r="H392" s="387">
        <v>3.57</v>
      </c>
      <c r="I392" s="391">
        <v>64.510000000000005</v>
      </c>
      <c r="J392" s="67">
        <v>27</v>
      </c>
      <c r="K392" s="73">
        <v>28</v>
      </c>
      <c r="L392" s="229">
        <v>0.96428571428571397</v>
      </c>
      <c r="M392" s="67">
        <v>52</v>
      </c>
      <c r="N392" s="131">
        <v>54</v>
      </c>
      <c r="O392" s="132">
        <v>0.96296296296296302</v>
      </c>
      <c r="P392" s="393"/>
    </row>
    <row r="393" spans="1:16" ht="17.45" customHeight="1" x14ac:dyDescent="0.15">
      <c r="A393" s="259">
        <v>389</v>
      </c>
      <c r="B393" s="67" t="s">
        <v>444</v>
      </c>
      <c r="C393" s="68" t="s">
        <v>445</v>
      </c>
      <c r="D393" s="70">
        <v>2017</v>
      </c>
      <c r="E393" s="71" t="s">
        <v>392</v>
      </c>
      <c r="F393" s="386">
        <v>6.42</v>
      </c>
      <c r="G393" s="387">
        <v>52.1</v>
      </c>
      <c r="H393" s="387">
        <v>2.84</v>
      </c>
      <c r="I393" s="391">
        <v>61.36</v>
      </c>
      <c r="J393" s="67">
        <v>28</v>
      </c>
      <c r="K393" s="73">
        <v>28</v>
      </c>
      <c r="L393" s="229">
        <v>1</v>
      </c>
      <c r="M393" s="67">
        <v>53</v>
      </c>
      <c r="N393" s="131">
        <v>54</v>
      </c>
      <c r="O393" s="132">
        <v>0.98148148148148195</v>
      </c>
      <c r="P393" s="393"/>
    </row>
    <row r="394" spans="1:16" ht="17.45" customHeight="1" x14ac:dyDescent="0.15">
      <c r="A394" s="259">
        <v>390</v>
      </c>
      <c r="B394" s="394">
        <v>2017015088</v>
      </c>
      <c r="C394" s="395" t="s">
        <v>446</v>
      </c>
      <c r="D394" s="76">
        <v>2017</v>
      </c>
      <c r="E394" s="77" t="s">
        <v>447</v>
      </c>
      <c r="F394" s="396">
        <v>8.58</v>
      </c>
      <c r="G394" s="397">
        <v>76.569999999999993</v>
      </c>
      <c r="H394" s="397">
        <v>6.13</v>
      </c>
      <c r="I394" s="404">
        <v>91.28</v>
      </c>
      <c r="J394" s="394">
        <v>1</v>
      </c>
      <c r="K394" s="79">
        <v>26</v>
      </c>
      <c r="L394" s="232">
        <v>3.8461538461538498E-2</v>
      </c>
      <c r="M394" s="405">
        <v>2</v>
      </c>
      <c r="N394" s="131">
        <v>54</v>
      </c>
      <c r="O394" s="132">
        <v>3.7037037037037E-2</v>
      </c>
      <c r="P394" s="392"/>
    </row>
    <row r="395" spans="1:16" ht="17.45" customHeight="1" x14ac:dyDescent="0.15">
      <c r="A395" s="259">
        <v>391</v>
      </c>
      <c r="B395" s="394">
        <v>2017015089</v>
      </c>
      <c r="C395" s="395" t="s">
        <v>448</v>
      </c>
      <c r="D395" s="76">
        <v>2017</v>
      </c>
      <c r="E395" s="77" t="s">
        <v>447</v>
      </c>
      <c r="F395" s="396">
        <v>8.68</v>
      </c>
      <c r="G395" s="397">
        <v>74.819999999999993</v>
      </c>
      <c r="H395" s="397">
        <v>6.48</v>
      </c>
      <c r="I395" s="404">
        <v>90.21</v>
      </c>
      <c r="J395" s="394">
        <v>2</v>
      </c>
      <c r="K395" s="79">
        <v>26</v>
      </c>
      <c r="L395" s="232">
        <v>7.69230769230769E-2</v>
      </c>
      <c r="M395" s="405">
        <v>3</v>
      </c>
      <c r="N395" s="131">
        <v>54</v>
      </c>
      <c r="O395" s="132">
        <v>5.5555555555555601E-2</v>
      </c>
      <c r="P395" s="392"/>
    </row>
    <row r="396" spans="1:16" ht="17.45" customHeight="1" x14ac:dyDescent="0.15">
      <c r="A396" s="259">
        <v>392</v>
      </c>
      <c r="B396" s="394">
        <v>2017015079</v>
      </c>
      <c r="C396" s="395" t="s">
        <v>449</v>
      </c>
      <c r="D396" s="76">
        <v>2017</v>
      </c>
      <c r="E396" s="77" t="s">
        <v>447</v>
      </c>
      <c r="F396" s="396">
        <v>8.25</v>
      </c>
      <c r="G396" s="397">
        <v>74.69</v>
      </c>
      <c r="H396" s="397">
        <v>4.8499999999999996</v>
      </c>
      <c r="I396" s="404">
        <v>87.79</v>
      </c>
      <c r="J396" s="394">
        <v>3</v>
      </c>
      <c r="K396" s="79">
        <v>26</v>
      </c>
      <c r="L396" s="232">
        <v>0.115384615384615</v>
      </c>
      <c r="M396" s="405">
        <v>6</v>
      </c>
      <c r="N396" s="131">
        <v>54</v>
      </c>
      <c r="O396" s="132">
        <v>0.11111111111111099</v>
      </c>
      <c r="P396" s="392"/>
    </row>
    <row r="397" spans="1:16" ht="17.45" customHeight="1" x14ac:dyDescent="0.15">
      <c r="A397" s="259">
        <v>393</v>
      </c>
      <c r="B397" s="394">
        <v>2017015085</v>
      </c>
      <c r="C397" s="395" t="s">
        <v>450</v>
      </c>
      <c r="D397" s="76">
        <v>2017</v>
      </c>
      <c r="E397" s="77" t="s">
        <v>447</v>
      </c>
      <c r="F397" s="396">
        <v>7.89</v>
      </c>
      <c r="G397" s="397">
        <v>71.38</v>
      </c>
      <c r="H397" s="397">
        <v>6.47</v>
      </c>
      <c r="I397" s="404">
        <v>85.74</v>
      </c>
      <c r="J397" s="394">
        <v>4</v>
      </c>
      <c r="K397" s="79">
        <v>26</v>
      </c>
      <c r="L397" s="232">
        <v>0.15384615384615399</v>
      </c>
      <c r="M397" s="405">
        <v>7</v>
      </c>
      <c r="N397" s="131">
        <v>54</v>
      </c>
      <c r="O397" s="132">
        <v>0.12962962962963001</v>
      </c>
      <c r="P397" s="393"/>
    </row>
    <row r="398" spans="1:16" ht="17.45" customHeight="1" x14ac:dyDescent="0.15">
      <c r="A398" s="259">
        <v>394</v>
      </c>
      <c r="B398" s="394">
        <v>2017015092</v>
      </c>
      <c r="C398" s="395" t="s">
        <v>451</v>
      </c>
      <c r="D398" s="76">
        <v>2017</v>
      </c>
      <c r="E398" s="77" t="s">
        <v>447</v>
      </c>
      <c r="F398" s="396">
        <v>7.13</v>
      </c>
      <c r="G398" s="397">
        <v>73.069999999999993</v>
      </c>
      <c r="H398" s="397">
        <v>4.66</v>
      </c>
      <c r="I398" s="404">
        <v>84.86</v>
      </c>
      <c r="J398" s="394">
        <v>5</v>
      </c>
      <c r="K398" s="79">
        <v>26</v>
      </c>
      <c r="L398" s="232">
        <v>0.19230769230769201</v>
      </c>
      <c r="M398" s="405">
        <v>9</v>
      </c>
      <c r="N398" s="131">
        <v>54</v>
      </c>
      <c r="O398" s="132">
        <v>0.16666666666666699</v>
      </c>
      <c r="P398" s="392"/>
    </row>
    <row r="399" spans="1:16" ht="17.45" customHeight="1" x14ac:dyDescent="0.15">
      <c r="A399" s="259">
        <v>395</v>
      </c>
      <c r="B399" s="394">
        <v>2017015101</v>
      </c>
      <c r="C399" s="395" t="s">
        <v>452</v>
      </c>
      <c r="D399" s="76">
        <v>2017</v>
      </c>
      <c r="E399" s="77" t="s">
        <v>447</v>
      </c>
      <c r="F399" s="396">
        <v>7.64</v>
      </c>
      <c r="G399" s="397">
        <v>71.61</v>
      </c>
      <c r="H399" s="397">
        <v>5.39</v>
      </c>
      <c r="I399" s="404">
        <v>84.64</v>
      </c>
      <c r="J399" s="394">
        <v>6</v>
      </c>
      <c r="K399" s="79">
        <v>26</v>
      </c>
      <c r="L399" s="232">
        <v>0.230769230769231</v>
      </c>
      <c r="M399" s="405">
        <v>10</v>
      </c>
      <c r="N399" s="131">
        <v>54</v>
      </c>
      <c r="O399" s="132">
        <v>0.18518518518518501</v>
      </c>
      <c r="P399" s="393"/>
    </row>
    <row r="400" spans="1:16" ht="17.45" customHeight="1" x14ac:dyDescent="0.15">
      <c r="A400" s="259">
        <v>396</v>
      </c>
      <c r="B400" s="394">
        <v>2017015090</v>
      </c>
      <c r="C400" s="395" t="s">
        <v>453</v>
      </c>
      <c r="D400" s="76">
        <v>2017</v>
      </c>
      <c r="E400" s="77" t="s">
        <v>447</v>
      </c>
      <c r="F400" s="396">
        <v>9.1</v>
      </c>
      <c r="G400" s="397">
        <v>66.430000000000007</v>
      </c>
      <c r="H400" s="397">
        <v>7.8</v>
      </c>
      <c r="I400" s="404">
        <v>83.33</v>
      </c>
      <c r="J400" s="394">
        <v>7</v>
      </c>
      <c r="K400" s="79">
        <v>26</v>
      </c>
      <c r="L400" s="232">
        <v>0.269230769230769</v>
      </c>
      <c r="M400" s="405">
        <v>14</v>
      </c>
      <c r="N400" s="131">
        <v>54</v>
      </c>
      <c r="O400" s="132">
        <v>0.25925925925925902</v>
      </c>
      <c r="P400" s="392"/>
    </row>
    <row r="401" spans="1:16" ht="17.45" customHeight="1" x14ac:dyDescent="0.15">
      <c r="A401" s="259">
        <v>397</v>
      </c>
      <c r="B401" s="394">
        <v>2017015094</v>
      </c>
      <c r="C401" s="395" t="s">
        <v>454</v>
      </c>
      <c r="D401" s="76">
        <v>2017</v>
      </c>
      <c r="E401" s="77" t="s">
        <v>447</v>
      </c>
      <c r="F401" s="396">
        <v>8.4499999999999993</v>
      </c>
      <c r="G401" s="397">
        <v>69.86</v>
      </c>
      <c r="H401" s="397">
        <v>4.84</v>
      </c>
      <c r="I401" s="404">
        <v>83.15</v>
      </c>
      <c r="J401" s="394">
        <v>8</v>
      </c>
      <c r="K401" s="79">
        <v>26</v>
      </c>
      <c r="L401" s="232">
        <v>0.30769230769230799</v>
      </c>
      <c r="M401" s="405">
        <v>15</v>
      </c>
      <c r="N401" s="131">
        <v>54</v>
      </c>
      <c r="O401" s="132">
        <v>0.27777777777777801</v>
      </c>
      <c r="P401" s="393"/>
    </row>
    <row r="402" spans="1:16" ht="17.45" customHeight="1" x14ac:dyDescent="0.15">
      <c r="A402" s="259">
        <v>398</v>
      </c>
      <c r="B402" s="394">
        <v>2017015096</v>
      </c>
      <c r="C402" s="395" t="s">
        <v>455</v>
      </c>
      <c r="D402" s="76">
        <v>2017</v>
      </c>
      <c r="E402" s="77" t="s">
        <v>447</v>
      </c>
      <c r="F402" s="396">
        <v>7.73</v>
      </c>
      <c r="G402" s="397">
        <v>69.28</v>
      </c>
      <c r="H402" s="397">
        <v>5.28</v>
      </c>
      <c r="I402" s="404">
        <v>82.29</v>
      </c>
      <c r="J402" s="394">
        <v>9</v>
      </c>
      <c r="K402" s="79">
        <v>26</v>
      </c>
      <c r="L402" s="232">
        <v>0.34615384615384598</v>
      </c>
      <c r="M402" s="405">
        <v>16</v>
      </c>
      <c r="N402" s="131">
        <v>54</v>
      </c>
      <c r="O402" s="132">
        <v>0.296296296296296</v>
      </c>
      <c r="P402" s="392"/>
    </row>
    <row r="403" spans="1:16" ht="17.45" customHeight="1" x14ac:dyDescent="0.15">
      <c r="A403" s="259">
        <v>399</v>
      </c>
      <c r="B403" s="394">
        <v>2017015098</v>
      </c>
      <c r="C403" s="395" t="s">
        <v>456</v>
      </c>
      <c r="D403" s="76">
        <v>2017</v>
      </c>
      <c r="E403" s="77" t="s">
        <v>447</v>
      </c>
      <c r="F403" s="396">
        <v>7.83</v>
      </c>
      <c r="G403" s="397">
        <v>68.239999999999995</v>
      </c>
      <c r="H403" s="397">
        <v>5.48</v>
      </c>
      <c r="I403" s="404">
        <v>81.55</v>
      </c>
      <c r="J403" s="394">
        <v>10</v>
      </c>
      <c r="K403" s="79">
        <v>26</v>
      </c>
      <c r="L403" s="232">
        <v>0.38461538461538503</v>
      </c>
      <c r="M403" s="405">
        <v>20</v>
      </c>
      <c r="N403" s="131">
        <v>54</v>
      </c>
      <c r="O403" s="132">
        <v>0.37037037037037002</v>
      </c>
      <c r="P403" s="392"/>
    </row>
    <row r="404" spans="1:16" ht="17.45" customHeight="1" x14ac:dyDescent="0.15">
      <c r="A404" s="259">
        <v>400</v>
      </c>
      <c r="B404" s="394">
        <v>2017015103</v>
      </c>
      <c r="C404" s="395" t="s">
        <v>308</v>
      </c>
      <c r="D404" s="76">
        <v>2017</v>
      </c>
      <c r="E404" s="77" t="s">
        <v>447</v>
      </c>
      <c r="F404" s="396">
        <v>7.74</v>
      </c>
      <c r="G404" s="397">
        <v>69.44</v>
      </c>
      <c r="H404" s="397">
        <v>4.3499999999999996</v>
      </c>
      <c r="I404" s="404">
        <v>81.53</v>
      </c>
      <c r="J404" s="394">
        <v>11</v>
      </c>
      <c r="K404" s="79">
        <v>26</v>
      </c>
      <c r="L404" s="232">
        <v>0.42307692307692302</v>
      </c>
      <c r="M404" s="405">
        <v>21</v>
      </c>
      <c r="N404" s="131">
        <v>54</v>
      </c>
      <c r="O404" s="132">
        <v>0.38888888888888901</v>
      </c>
      <c r="P404" s="393"/>
    </row>
    <row r="405" spans="1:16" ht="17.45" customHeight="1" x14ac:dyDescent="0.15">
      <c r="A405" s="259">
        <v>401</v>
      </c>
      <c r="B405" s="394">
        <v>2017015087</v>
      </c>
      <c r="C405" s="395" t="s">
        <v>457</v>
      </c>
      <c r="D405" s="76">
        <v>2017</v>
      </c>
      <c r="E405" s="77" t="s">
        <v>447</v>
      </c>
      <c r="F405" s="396">
        <v>7.57</v>
      </c>
      <c r="G405" s="397">
        <v>68.69</v>
      </c>
      <c r="H405" s="397">
        <v>5.18</v>
      </c>
      <c r="I405" s="404">
        <v>81.44</v>
      </c>
      <c r="J405" s="394">
        <v>12</v>
      </c>
      <c r="K405" s="79">
        <v>26</v>
      </c>
      <c r="L405" s="232">
        <v>0.46153846153846201</v>
      </c>
      <c r="M405" s="405">
        <v>22</v>
      </c>
      <c r="N405" s="131">
        <v>54</v>
      </c>
      <c r="O405" s="132">
        <v>0.407407407407407</v>
      </c>
      <c r="P405" s="392"/>
    </row>
    <row r="406" spans="1:16" ht="17.45" customHeight="1" x14ac:dyDescent="0.15">
      <c r="A406" s="259">
        <v>402</v>
      </c>
      <c r="B406" s="394">
        <v>2017015097</v>
      </c>
      <c r="C406" s="395" t="s">
        <v>458</v>
      </c>
      <c r="D406" s="76">
        <v>2017</v>
      </c>
      <c r="E406" s="77" t="s">
        <v>447</v>
      </c>
      <c r="F406" s="396">
        <v>7.62</v>
      </c>
      <c r="G406" s="397">
        <v>68.239999999999995</v>
      </c>
      <c r="H406" s="397">
        <v>4.66</v>
      </c>
      <c r="I406" s="404">
        <v>80.52</v>
      </c>
      <c r="J406" s="394">
        <v>13</v>
      </c>
      <c r="K406" s="79">
        <v>26</v>
      </c>
      <c r="L406" s="232">
        <v>0.5</v>
      </c>
      <c r="M406" s="405">
        <v>24</v>
      </c>
      <c r="N406" s="131">
        <v>54</v>
      </c>
      <c r="O406" s="132">
        <v>0.44444444444444398</v>
      </c>
      <c r="P406" s="392"/>
    </row>
    <row r="407" spans="1:16" ht="17.45" customHeight="1" x14ac:dyDescent="0.15">
      <c r="A407" s="259">
        <v>403</v>
      </c>
      <c r="B407" s="394">
        <v>2017015100</v>
      </c>
      <c r="C407" s="395" t="s">
        <v>459</v>
      </c>
      <c r="D407" s="76">
        <v>2017</v>
      </c>
      <c r="E407" s="77" t="s">
        <v>447</v>
      </c>
      <c r="F407" s="396">
        <v>8.75</v>
      </c>
      <c r="G407" s="397">
        <v>67.819999999999993</v>
      </c>
      <c r="H407" s="397">
        <v>3.11</v>
      </c>
      <c r="I407" s="404">
        <v>80.48</v>
      </c>
      <c r="J407" s="394">
        <v>14</v>
      </c>
      <c r="K407" s="79">
        <v>26</v>
      </c>
      <c r="L407" s="232">
        <v>0.53846153846153799</v>
      </c>
      <c r="M407" s="405">
        <v>26</v>
      </c>
      <c r="N407" s="131">
        <v>54</v>
      </c>
      <c r="O407" s="132">
        <v>0.48148148148148101</v>
      </c>
      <c r="P407" s="392"/>
    </row>
    <row r="408" spans="1:16" ht="17.45" customHeight="1" x14ac:dyDescent="0.15">
      <c r="A408" s="259">
        <v>404</v>
      </c>
      <c r="B408" s="394">
        <v>2017015091</v>
      </c>
      <c r="C408" s="395" t="s">
        <v>460</v>
      </c>
      <c r="D408" s="76">
        <v>2017</v>
      </c>
      <c r="E408" s="77" t="s">
        <v>447</v>
      </c>
      <c r="F408" s="396">
        <v>7.47</v>
      </c>
      <c r="G408" s="397">
        <v>69.709999999999994</v>
      </c>
      <c r="H408" s="397">
        <v>2.84</v>
      </c>
      <c r="I408" s="404">
        <v>80.02</v>
      </c>
      <c r="J408" s="394">
        <v>15</v>
      </c>
      <c r="K408" s="79">
        <v>26</v>
      </c>
      <c r="L408" s="232">
        <v>0.57692307692307698</v>
      </c>
      <c r="M408" s="405">
        <v>29</v>
      </c>
      <c r="N408" s="131">
        <v>54</v>
      </c>
      <c r="O408" s="132">
        <v>0.53703703703703698</v>
      </c>
      <c r="P408" s="393"/>
    </row>
    <row r="409" spans="1:16" ht="17.45" customHeight="1" x14ac:dyDescent="0.15">
      <c r="A409" s="259">
        <v>405</v>
      </c>
      <c r="B409" s="394">
        <v>2017015099</v>
      </c>
      <c r="C409" s="395" t="s">
        <v>461</v>
      </c>
      <c r="D409" s="76">
        <v>2017</v>
      </c>
      <c r="E409" s="77" t="s">
        <v>447</v>
      </c>
      <c r="F409" s="396">
        <v>7.61</v>
      </c>
      <c r="G409" s="397">
        <v>67.84</v>
      </c>
      <c r="H409" s="397">
        <v>3.85</v>
      </c>
      <c r="I409" s="404">
        <v>79.3</v>
      </c>
      <c r="J409" s="394">
        <v>16</v>
      </c>
      <c r="K409" s="79">
        <v>26</v>
      </c>
      <c r="L409" s="232">
        <v>0.61538461538461497</v>
      </c>
      <c r="M409" s="405">
        <v>30</v>
      </c>
      <c r="N409" s="131">
        <v>54</v>
      </c>
      <c r="O409" s="132">
        <v>0.55555555555555602</v>
      </c>
      <c r="P409" s="393"/>
    </row>
    <row r="410" spans="1:16" ht="17.45" customHeight="1" x14ac:dyDescent="0.15">
      <c r="A410" s="259">
        <v>406</v>
      </c>
      <c r="B410" s="394">
        <v>2017015080</v>
      </c>
      <c r="C410" s="395" t="s">
        <v>462</v>
      </c>
      <c r="D410" s="76">
        <v>2017</v>
      </c>
      <c r="E410" s="77" t="s">
        <v>447</v>
      </c>
      <c r="F410" s="396">
        <v>7.08</v>
      </c>
      <c r="G410" s="397">
        <v>68.89</v>
      </c>
      <c r="H410" s="397">
        <v>2.57</v>
      </c>
      <c r="I410" s="404">
        <v>78.540000000000006</v>
      </c>
      <c r="J410" s="394">
        <v>17</v>
      </c>
      <c r="K410" s="79">
        <v>26</v>
      </c>
      <c r="L410" s="232">
        <v>0.65384615384615397</v>
      </c>
      <c r="M410" s="405">
        <v>31</v>
      </c>
      <c r="N410" s="131">
        <v>54</v>
      </c>
      <c r="O410" s="132">
        <v>0.57407407407407396</v>
      </c>
      <c r="P410" s="392"/>
    </row>
    <row r="411" spans="1:16" ht="17.45" customHeight="1" x14ac:dyDescent="0.15">
      <c r="A411" s="259">
        <v>407</v>
      </c>
      <c r="B411" s="394">
        <v>2017014878</v>
      </c>
      <c r="C411" s="395" t="s">
        <v>463</v>
      </c>
      <c r="D411" s="76">
        <v>2017</v>
      </c>
      <c r="E411" s="77" t="s">
        <v>447</v>
      </c>
      <c r="F411" s="396">
        <v>7.1</v>
      </c>
      <c r="G411" s="397">
        <v>68.41</v>
      </c>
      <c r="H411" s="397">
        <v>1.9</v>
      </c>
      <c r="I411" s="404">
        <v>77.41</v>
      </c>
      <c r="J411" s="394">
        <v>18</v>
      </c>
      <c r="K411" s="79">
        <v>26</v>
      </c>
      <c r="L411" s="232">
        <v>0.69230769230769196</v>
      </c>
      <c r="M411" s="405">
        <v>33</v>
      </c>
      <c r="N411" s="131">
        <v>54</v>
      </c>
      <c r="O411" s="132">
        <v>0.61111111111111105</v>
      </c>
      <c r="P411" s="393"/>
    </row>
    <row r="412" spans="1:16" ht="17.45" customHeight="1" x14ac:dyDescent="0.15">
      <c r="A412" s="259">
        <v>408</v>
      </c>
      <c r="B412" s="394">
        <v>2017015093</v>
      </c>
      <c r="C412" s="395" t="s">
        <v>464</v>
      </c>
      <c r="D412" s="76">
        <v>2017</v>
      </c>
      <c r="E412" s="77" t="s">
        <v>447</v>
      </c>
      <c r="F412" s="396">
        <v>7.15</v>
      </c>
      <c r="G412" s="397">
        <v>66.19</v>
      </c>
      <c r="H412" s="397">
        <v>3.46</v>
      </c>
      <c r="I412" s="404">
        <v>76.8</v>
      </c>
      <c r="J412" s="394">
        <v>19</v>
      </c>
      <c r="K412" s="79">
        <v>26</v>
      </c>
      <c r="L412" s="232">
        <v>0.73076923076923095</v>
      </c>
      <c r="M412" s="405">
        <v>35</v>
      </c>
      <c r="N412" s="131">
        <v>54</v>
      </c>
      <c r="O412" s="132">
        <v>0.64814814814814803</v>
      </c>
      <c r="P412" s="393"/>
    </row>
    <row r="413" spans="1:16" ht="17.45" customHeight="1" x14ac:dyDescent="0.15">
      <c r="A413" s="259">
        <v>409</v>
      </c>
      <c r="B413" s="394">
        <v>2017015076</v>
      </c>
      <c r="C413" s="395" t="s">
        <v>465</v>
      </c>
      <c r="D413" s="76">
        <v>2017</v>
      </c>
      <c r="E413" s="77" t="s">
        <v>447</v>
      </c>
      <c r="F413" s="396">
        <v>7.34</v>
      </c>
      <c r="G413" s="397">
        <v>67.459999999999994</v>
      </c>
      <c r="H413" s="397">
        <v>1.8</v>
      </c>
      <c r="I413" s="404">
        <v>76.599999999999994</v>
      </c>
      <c r="J413" s="394">
        <v>20</v>
      </c>
      <c r="K413" s="79">
        <v>26</v>
      </c>
      <c r="L413" s="232">
        <v>0.76923076923076905</v>
      </c>
      <c r="M413" s="405">
        <v>37</v>
      </c>
      <c r="N413" s="131">
        <v>54</v>
      </c>
      <c r="O413" s="132">
        <v>0.68518518518518501</v>
      </c>
      <c r="P413" s="393"/>
    </row>
    <row r="414" spans="1:16" ht="17.45" customHeight="1" x14ac:dyDescent="0.15">
      <c r="A414" s="259">
        <v>410</v>
      </c>
      <c r="B414" s="394">
        <v>2017015095</v>
      </c>
      <c r="C414" s="395" t="s">
        <v>466</v>
      </c>
      <c r="D414" s="76">
        <v>2017</v>
      </c>
      <c r="E414" s="77" t="s">
        <v>447</v>
      </c>
      <c r="F414" s="396">
        <v>7.61</v>
      </c>
      <c r="G414" s="397">
        <v>66.17</v>
      </c>
      <c r="H414" s="397">
        <v>2.65</v>
      </c>
      <c r="I414" s="404">
        <v>76.41</v>
      </c>
      <c r="J414" s="394">
        <v>21</v>
      </c>
      <c r="K414" s="79">
        <v>26</v>
      </c>
      <c r="L414" s="232">
        <v>0.80769230769230804</v>
      </c>
      <c r="M414" s="405">
        <v>38</v>
      </c>
      <c r="N414" s="131">
        <v>54</v>
      </c>
      <c r="O414" s="132">
        <v>0.70370370370370405</v>
      </c>
      <c r="P414" s="393"/>
    </row>
    <row r="415" spans="1:16" ht="17.45" customHeight="1" x14ac:dyDescent="0.15">
      <c r="A415" s="259">
        <v>411</v>
      </c>
      <c r="B415" s="394">
        <v>2017015077</v>
      </c>
      <c r="C415" s="395" t="s">
        <v>467</v>
      </c>
      <c r="D415" s="76">
        <v>2017</v>
      </c>
      <c r="E415" s="77" t="s">
        <v>447</v>
      </c>
      <c r="F415" s="396">
        <v>7.32</v>
      </c>
      <c r="G415" s="397">
        <v>66.37</v>
      </c>
      <c r="H415" s="397">
        <v>1.95</v>
      </c>
      <c r="I415" s="404">
        <v>75.64</v>
      </c>
      <c r="J415" s="394">
        <v>22</v>
      </c>
      <c r="K415" s="79">
        <v>26</v>
      </c>
      <c r="L415" s="232">
        <v>0.84615384615384603</v>
      </c>
      <c r="M415" s="405">
        <v>40</v>
      </c>
      <c r="N415" s="131">
        <v>54</v>
      </c>
      <c r="O415" s="132">
        <v>0.74074074074074103</v>
      </c>
      <c r="P415" s="393"/>
    </row>
    <row r="416" spans="1:16" ht="17.45" customHeight="1" x14ac:dyDescent="0.15">
      <c r="A416" s="259">
        <v>412</v>
      </c>
      <c r="B416" s="394">
        <v>2017015086</v>
      </c>
      <c r="C416" s="395" t="s">
        <v>468</v>
      </c>
      <c r="D416" s="76">
        <v>2017</v>
      </c>
      <c r="E416" s="77" t="s">
        <v>447</v>
      </c>
      <c r="F416" s="396">
        <v>7.44</v>
      </c>
      <c r="G416" s="397">
        <v>63.8</v>
      </c>
      <c r="H416" s="397">
        <v>4.26</v>
      </c>
      <c r="I416" s="404">
        <v>75.5</v>
      </c>
      <c r="J416" s="394">
        <v>23</v>
      </c>
      <c r="K416" s="79">
        <v>26</v>
      </c>
      <c r="L416" s="232">
        <v>0.88461538461538503</v>
      </c>
      <c r="M416" s="405">
        <v>41</v>
      </c>
      <c r="N416" s="131">
        <v>54</v>
      </c>
      <c r="O416" s="132">
        <v>0.75925925925925897</v>
      </c>
      <c r="P416" s="393"/>
    </row>
    <row r="417" spans="1:16" ht="17.45" customHeight="1" x14ac:dyDescent="0.15">
      <c r="A417" s="259">
        <v>413</v>
      </c>
      <c r="B417" s="394">
        <v>2017015081</v>
      </c>
      <c r="C417" s="395" t="s">
        <v>469</v>
      </c>
      <c r="D417" s="76">
        <v>2017</v>
      </c>
      <c r="E417" s="77" t="s">
        <v>447</v>
      </c>
      <c r="F417" s="396">
        <v>7.08</v>
      </c>
      <c r="G417" s="397">
        <v>64.84</v>
      </c>
      <c r="H417" s="397">
        <v>3.14</v>
      </c>
      <c r="I417" s="404">
        <v>75.06</v>
      </c>
      <c r="J417" s="394">
        <v>24</v>
      </c>
      <c r="K417" s="79">
        <v>26</v>
      </c>
      <c r="L417" s="232">
        <v>0.92307692307692302</v>
      </c>
      <c r="M417" s="405">
        <v>42</v>
      </c>
      <c r="N417" s="131">
        <v>54</v>
      </c>
      <c r="O417" s="132">
        <v>0.77777777777777801</v>
      </c>
      <c r="P417" s="393"/>
    </row>
    <row r="418" spans="1:16" ht="17.45" customHeight="1" x14ac:dyDescent="0.15">
      <c r="A418" s="259">
        <v>414</v>
      </c>
      <c r="B418" s="394">
        <v>2017015078</v>
      </c>
      <c r="C418" s="395" t="s">
        <v>470</v>
      </c>
      <c r="D418" s="76">
        <v>2017</v>
      </c>
      <c r="E418" s="77" t="s">
        <v>447</v>
      </c>
      <c r="F418" s="396">
        <v>7.34</v>
      </c>
      <c r="G418" s="397">
        <v>61.84</v>
      </c>
      <c r="H418" s="397">
        <v>2</v>
      </c>
      <c r="I418" s="404">
        <v>71.180000000000007</v>
      </c>
      <c r="J418" s="394">
        <v>25</v>
      </c>
      <c r="K418" s="79">
        <v>26</v>
      </c>
      <c r="L418" s="232">
        <v>0.96153846153846201</v>
      </c>
      <c r="M418" s="405">
        <v>45</v>
      </c>
      <c r="N418" s="131">
        <v>54</v>
      </c>
      <c r="O418" s="132">
        <v>0.83333333333333304</v>
      </c>
      <c r="P418" s="393"/>
    </row>
    <row r="419" spans="1:16" ht="17.45" customHeight="1" x14ac:dyDescent="0.15">
      <c r="A419" s="259">
        <v>415</v>
      </c>
      <c r="B419" s="394">
        <v>2017015074</v>
      </c>
      <c r="C419" s="395" t="s">
        <v>471</v>
      </c>
      <c r="D419" s="76">
        <v>2017</v>
      </c>
      <c r="E419" s="77" t="s">
        <v>447</v>
      </c>
      <c r="F419" s="396">
        <v>7.03</v>
      </c>
      <c r="G419" s="397">
        <v>36.97</v>
      </c>
      <c r="H419" s="397">
        <v>2.4</v>
      </c>
      <c r="I419" s="404">
        <v>46.4</v>
      </c>
      <c r="J419" s="394">
        <v>26</v>
      </c>
      <c r="K419" s="79">
        <v>26</v>
      </c>
      <c r="L419" s="232">
        <v>1</v>
      </c>
      <c r="M419" s="405">
        <v>54</v>
      </c>
      <c r="N419" s="131">
        <v>54</v>
      </c>
      <c r="O419" s="132">
        <v>1</v>
      </c>
      <c r="P419" s="392"/>
    </row>
    <row r="420" spans="1:16" ht="17.45" customHeight="1" x14ac:dyDescent="0.15">
      <c r="A420" s="259">
        <v>416</v>
      </c>
      <c r="B420" s="398" t="s">
        <v>472</v>
      </c>
      <c r="C420" s="399" t="s">
        <v>473</v>
      </c>
      <c r="D420" s="185">
        <v>2017</v>
      </c>
      <c r="E420" s="186" t="s">
        <v>474</v>
      </c>
      <c r="F420" s="400">
        <v>8.27</v>
      </c>
      <c r="G420" s="401">
        <v>74.540000000000006</v>
      </c>
      <c r="H420" s="401">
        <v>4.82</v>
      </c>
      <c r="I420" s="406">
        <v>87.63</v>
      </c>
      <c r="J420" s="407">
        <v>1</v>
      </c>
      <c r="K420" s="188">
        <v>29</v>
      </c>
      <c r="L420" s="232">
        <v>3.4482758620689703E-2</v>
      </c>
      <c r="M420" s="233">
        <v>1</v>
      </c>
      <c r="N420" s="225">
        <v>60</v>
      </c>
      <c r="O420" s="226">
        <v>1.6666666666666701E-2</v>
      </c>
      <c r="P420" s="392"/>
    </row>
    <row r="421" spans="1:16" ht="17.45" customHeight="1" x14ac:dyDescent="0.15">
      <c r="A421" s="259">
        <v>417</v>
      </c>
      <c r="B421" s="398" t="s">
        <v>475</v>
      </c>
      <c r="C421" s="399" t="s">
        <v>476</v>
      </c>
      <c r="D421" s="185">
        <v>2017</v>
      </c>
      <c r="E421" s="186" t="s">
        <v>474</v>
      </c>
      <c r="F421" s="400">
        <v>7.05</v>
      </c>
      <c r="G421" s="401">
        <v>74.63</v>
      </c>
      <c r="H421" s="401">
        <v>5.05</v>
      </c>
      <c r="I421" s="406">
        <v>86.73</v>
      </c>
      <c r="J421" s="407">
        <v>2</v>
      </c>
      <c r="K421" s="188">
        <v>29</v>
      </c>
      <c r="L421" s="232">
        <v>6.8965517241379296E-2</v>
      </c>
      <c r="M421" s="233">
        <v>2</v>
      </c>
      <c r="N421" s="225">
        <v>60</v>
      </c>
      <c r="O421" s="226">
        <v>3.3333333333333298E-2</v>
      </c>
      <c r="P421" s="392"/>
    </row>
    <row r="422" spans="1:16" ht="17.45" customHeight="1" x14ac:dyDescent="0.15">
      <c r="A422" s="259">
        <v>418</v>
      </c>
      <c r="B422" s="183" t="s">
        <v>477</v>
      </c>
      <c r="C422" s="184" t="s">
        <v>478</v>
      </c>
      <c r="D422" s="185">
        <v>2017</v>
      </c>
      <c r="E422" s="186" t="s">
        <v>474</v>
      </c>
      <c r="F422" s="402">
        <v>6.79</v>
      </c>
      <c r="G422" s="403">
        <v>72.650000000000006</v>
      </c>
      <c r="H422" s="403">
        <v>6.05</v>
      </c>
      <c r="I422" s="406">
        <v>85.49</v>
      </c>
      <c r="J422" s="187">
        <v>3</v>
      </c>
      <c r="K422" s="188">
        <v>29</v>
      </c>
      <c r="L422" s="232">
        <v>0.10344827586206901</v>
      </c>
      <c r="M422" s="233">
        <v>4</v>
      </c>
      <c r="N422" s="225">
        <v>60</v>
      </c>
      <c r="O422" s="226">
        <v>6.6666666666666693E-2</v>
      </c>
      <c r="P422" s="392"/>
    </row>
    <row r="423" spans="1:16" ht="17.45" customHeight="1" x14ac:dyDescent="0.15">
      <c r="A423" s="259">
        <v>419</v>
      </c>
      <c r="B423" s="183" t="s">
        <v>479</v>
      </c>
      <c r="C423" s="184" t="s">
        <v>480</v>
      </c>
      <c r="D423" s="185">
        <v>2017</v>
      </c>
      <c r="E423" s="186" t="s">
        <v>474</v>
      </c>
      <c r="F423" s="402">
        <v>8.7200000000000006</v>
      </c>
      <c r="G423" s="403">
        <v>69.45</v>
      </c>
      <c r="H423" s="403">
        <v>7.11</v>
      </c>
      <c r="I423" s="406">
        <v>85.28</v>
      </c>
      <c r="J423" s="187">
        <v>4</v>
      </c>
      <c r="K423" s="188">
        <v>29</v>
      </c>
      <c r="L423" s="232">
        <v>0.13793103448275901</v>
      </c>
      <c r="M423" s="233">
        <v>5</v>
      </c>
      <c r="N423" s="225">
        <v>60</v>
      </c>
      <c r="O423" s="226">
        <v>8.3333333333333301E-2</v>
      </c>
      <c r="P423" s="392"/>
    </row>
    <row r="424" spans="1:16" ht="17.45" customHeight="1" x14ac:dyDescent="0.15">
      <c r="A424" s="259">
        <v>420</v>
      </c>
      <c r="B424" s="398" t="s">
        <v>481</v>
      </c>
      <c r="C424" s="399" t="s">
        <v>482</v>
      </c>
      <c r="D424" s="185">
        <v>2017</v>
      </c>
      <c r="E424" s="186" t="s">
        <v>474</v>
      </c>
      <c r="F424" s="400">
        <v>8.4700000000000006</v>
      </c>
      <c r="G424" s="401">
        <v>70.099999999999994</v>
      </c>
      <c r="H424" s="401">
        <v>6.34</v>
      </c>
      <c r="I424" s="406">
        <v>84.91</v>
      </c>
      <c r="J424" s="407">
        <v>5</v>
      </c>
      <c r="K424" s="188">
        <v>29</v>
      </c>
      <c r="L424" s="232">
        <v>0.17241379310344801</v>
      </c>
      <c r="M424" s="233">
        <v>6</v>
      </c>
      <c r="N424" s="225">
        <v>60</v>
      </c>
      <c r="O424" s="226">
        <v>0.1</v>
      </c>
      <c r="P424" s="392"/>
    </row>
    <row r="425" spans="1:16" ht="17.45" customHeight="1" x14ac:dyDescent="0.15">
      <c r="A425" s="259">
        <v>421</v>
      </c>
      <c r="B425" s="183" t="s">
        <v>483</v>
      </c>
      <c r="C425" s="184" t="s">
        <v>484</v>
      </c>
      <c r="D425" s="185">
        <v>2017</v>
      </c>
      <c r="E425" s="186" t="s">
        <v>474</v>
      </c>
      <c r="F425" s="402">
        <v>7.66</v>
      </c>
      <c r="G425" s="403">
        <v>69.84</v>
      </c>
      <c r="H425" s="403">
        <v>4.45</v>
      </c>
      <c r="I425" s="406">
        <v>81.95</v>
      </c>
      <c r="J425" s="187">
        <v>6</v>
      </c>
      <c r="K425" s="188">
        <v>29</v>
      </c>
      <c r="L425" s="232">
        <v>0.20689655172413801</v>
      </c>
      <c r="M425" s="233">
        <v>13</v>
      </c>
      <c r="N425" s="225">
        <v>60</v>
      </c>
      <c r="O425" s="226">
        <v>0.21666666666666701</v>
      </c>
      <c r="P425" s="392"/>
    </row>
    <row r="426" spans="1:16" ht="17.45" customHeight="1" x14ac:dyDescent="0.15">
      <c r="A426" s="259">
        <v>422</v>
      </c>
      <c r="B426" s="398" t="s">
        <v>485</v>
      </c>
      <c r="C426" s="399" t="s">
        <v>486</v>
      </c>
      <c r="D426" s="185">
        <v>2017</v>
      </c>
      <c r="E426" s="186" t="s">
        <v>474</v>
      </c>
      <c r="F426" s="402">
        <v>7.47</v>
      </c>
      <c r="G426" s="403">
        <v>69.73</v>
      </c>
      <c r="H426" s="403">
        <v>4.67</v>
      </c>
      <c r="I426" s="406">
        <v>81.87</v>
      </c>
      <c r="J426" s="187">
        <v>7</v>
      </c>
      <c r="K426" s="188">
        <v>29</v>
      </c>
      <c r="L426" s="232">
        <v>0.24137931034482801</v>
      </c>
      <c r="M426" s="233">
        <v>14</v>
      </c>
      <c r="N426" s="225">
        <v>60</v>
      </c>
      <c r="O426" s="226">
        <v>0.233333333333333</v>
      </c>
      <c r="P426" s="392"/>
    </row>
    <row r="427" spans="1:16" ht="17.45" customHeight="1" x14ac:dyDescent="0.15">
      <c r="A427" s="259">
        <v>423</v>
      </c>
      <c r="B427" s="183" t="s">
        <v>487</v>
      </c>
      <c r="C427" s="184" t="s">
        <v>488</v>
      </c>
      <c r="D427" s="185">
        <v>2017</v>
      </c>
      <c r="E427" s="186" t="s">
        <v>474</v>
      </c>
      <c r="F427" s="402">
        <v>7.45</v>
      </c>
      <c r="G427" s="403">
        <v>69.040000000000006</v>
      </c>
      <c r="H427" s="403">
        <v>5.3</v>
      </c>
      <c r="I427" s="406">
        <v>81.790000000000006</v>
      </c>
      <c r="J427" s="187">
        <v>8</v>
      </c>
      <c r="K427" s="188">
        <v>29</v>
      </c>
      <c r="L427" s="232">
        <v>0.27586206896551702</v>
      </c>
      <c r="M427" s="233">
        <v>15</v>
      </c>
      <c r="N427" s="225">
        <v>60</v>
      </c>
      <c r="O427" s="226">
        <v>0.25</v>
      </c>
      <c r="P427" s="392"/>
    </row>
    <row r="428" spans="1:16" ht="17.45" customHeight="1" x14ac:dyDescent="0.15">
      <c r="A428" s="259">
        <v>424</v>
      </c>
      <c r="B428" s="183" t="s">
        <v>489</v>
      </c>
      <c r="C428" s="184" t="s">
        <v>490</v>
      </c>
      <c r="D428" s="185">
        <v>2017</v>
      </c>
      <c r="E428" s="186" t="s">
        <v>474</v>
      </c>
      <c r="F428" s="402">
        <v>7.06</v>
      </c>
      <c r="G428" s="403">
        <v>67.81</v>
      </c>
      <c r="H428" s="403">
        <v>5.68</v>
      </c>
      <c r="I428" s="406">
        <v>80.55</v>
      </c>
      <c r="J428" s="187">
        <v>9</v>
      </c>
      <c r="K428" s="188">
        <v>29</v>
      </c>
      <c r="L428" s="232">
        <v>0.31034482758620702</v>
      </c>
      <c r="M428" s="233">
        <v>20</v>
      </c>
      <c r="N428" s="225">
        <v>60</v>
      </c>
      <c r="O428" s="226">
        <v>0.33333333333333298</v>
      </c>
      <c r="P428" s="392"/>
    </row>
    <row r="429" spans="1:16" ht="17.45" customHeight="1" x14ac:dyDescent="0.15">
      <c r="A429" s="259">
        <v>425</v>
      </c>
      <c r="B429" s="183" t="s">
        <v>491</v>
      </c>
      <c r="C429" s="184" t="s">
        <v>492</v>
      </c>
      <c r="D429" s="185">
        <v>2017</v>
      </c>
      <c r="E429" s="186" t="s">
        <v>474</v>
      </c>
      <c r="F429" s="400">
        <v>7.66</v>
      </c>
      <c r="G429" s="401">
        <v>68.819999999999993</v>
      </c>
      <c r="H429" s="401">
        <v>3.89</v>
      </c>
      <c r="I429" s="406">
        <v>80.37</v>
      </c>
      <c r="J429" s="407">
        <v>10</v>
      </c>
      <c r="K429" s="188">
        <v>29</v>
      </c>
      <c r="L429" s="232">
        <v>0.34482758620689702</v>
      </c>
      <c r="M429" s="233">
        <v>21</v>
      </c>
      <c r="N429" s="225">
        <v>60</v>
      </c>
      <c r="O429" s="226">
        <v>0.35</v>
      </c>
      <c r="P429" s="392"/>
    </row>
    <row r="430" spans="1:16" ht="17.45" customHeight="1" x14ac:dyDescent="0.15">
      <c r="A430" s="259">
        <v>426</v>
      </c>
      <c r="B430" s="398" t="s">
        <v>493</v>
      </c>
      <c r="C430" s="399" t="s">
        <v>299</v>
      </c>
      <c r="D430" s="185">
        <v>2017</v>
      </c>
      <c r="E430" s="186" t="s">
        <v>474</v>
      </c>
      <c r="F430" s="400">
        <v>7.15</v>
      </c>
      <c r="G430" s="401">
        <v>68.790000000000006</v>
      </c>
      <c r="H430" s="401">
        <v>4.3</v>
      </c>
      <c r="I430" s="406">
        <v>80.239999999999995</v>
      </c>
      <c r="J430" s="407">
        <v>11</v>
      </c>
      <c r="K430" s="188">
        <v>29</v>
      </c>
      <c r="L430" s="232">
        <v>0.37931034482758602</v>
      </c>
      <c r="M430" s="233">
        <v>23</v>
      </c>
      <c r="N430" s="225">
        <v>60</v>
      </c>
      <c r="O430" s="226">
        <v>0.38333333333333303</v>
      </c>
      <c r="P430" s="392"/>
    </row>
    <row r="431" spans="1:16" ht="17.45" customHeight="1" x14ac:dyDescent="0.15">
      <c r="A431" s="259">
        <v>427</v>
      </c>
      <c r="B431" s="183" t="s">
        <v>494</v>
      </c>
      <c r="C431" s="184" t="s">
        <v>495</v>
      </c>
      <c r="D431" s="185">
        <v>2017</v>
      </c>
      <c r="E431" s="186" t="s">
        <v>474</v>
      </c>
      <c r="F431" s="402">
        <v>7.45</v>
      </c>
      <c r="G431" s="403">
        <v>67.87</v>
      </c>
      <c r="H431" s="403">
        <v>4.1399999999999997</v>
      </c>
      <c r="I431" s="406">
        <v>79.459999999999994</v>
      </c>
      <c r="J431" s="187">
        <v>12</v>
      </c>
      <c r="K431" s="188">
        <v>29</v>
      </c>
      <c r="L431" s="232">
        <v>0.41379310344827602</v>
      </c>
      <c r="M431" s="233">
        <v>25</v>
      </c>
      <c r="N431" s="225">
        <v>60</v>
      </c>
      <c r="O431" s="226">
        <v>0.41666666666666702</v>
      </c>
      <c r="P431" s="392"/>
    </row>
    <row r="432" spans="1:16" ht="17.45" customHeight="1" x14ac:dyDescent="0.15">
      <c r="A432" s="259">
        <v>428</v>
      </c>
      <c r="B432" s="398" t="s">
        <v>496</v>
      </c>
      <c r="C432" s="399" t="s">
        <v>497</v>
      </c>
      <c r="D432" s="185">
        <v>2017</v>
      </c>
      <c r="E432" s="186" t="s">
        <v>474</v>
      </c>
      <c r="F432" s="400">
        <v>7.05</v>
      </c>
      <c r="G432" s="401">
        <v>68.099999999999994</v>
      </c>
      <c r="H432" s="401">
        <v>3.98</v>
      </c>
      <c r="I432" s="406">
        <v>79.13</v>
      </c>
      <c r="J432" s="407">
        <v>13</v>
      </c>
      <c r="K432" s="188">
        <v>29</v>
      </c>
      <c r="L432" s="232">
        <v>0.44827586206896602</v>
      </c>
      <c r="M432" s="233">
        <v>27</v>
      </c>
      <c r="N432" s="225">
        <v>60</v>
      </c>
      <c r="O432" s="226">
        <v>0.45</v>
      </c>
      <c r="P432" s="392"/>
    </row>
    <row r="433" spans="1:16" ht="17.45" customHeight="1" x14ac:dyDescent="0.15">
      <c r="A433" s="259">
        <v>429</v>
      </c>
      <c r="B433" s="398" t="s">
        <v>498</v>
      </c>
      <c r="C433" s="399" t="s">
        <v>499</v>
      </c>
      <c r="D433" s="185">
        <v>2017</v>
      </c>
      <c r="E433" s="186" t="s">
        <v>474</v>
      </c>
      <c r="F433" s="400">
        <v>8.16</v>
      </c>
      <c r="G433" s="401">
        <v>65.790000000000006</v>
      </c>
      <c r="H433" s="401">
        <v>3.75</v>
      </c>
      <c r="I433" s="406">
        <v>77.7</v>
      </c>
      <c r="J433" s="407">
        <v>14</v>
      </c>
      <c r="K433" s="188">
        <v>29</v>
      </c>
      <c r="L433" s="232">
        <v>0.48275862068965503</v>
      </c>
      <c r="M433" s="233">
        <v>31</v>
      </c>
      <c r="N433" s="225">
        <v>60</v>
      </c>
      <c r="O433" s="226">
        <v>0.51666666666666705</v>
      </c>
      <c r="P433" s="392"/>
    </row>
    <row r="434" spans="1:16" ht="17.45" customHeight="1" x14ac:dyDescent="0.15">
      <c r="A434" s="259">
        <v>430</v>
      </c>
      <c r="B434" s="183" t="s">
        <v>500</v>
      </c>
      <c r="C434" s="184" t="s">
        <v>501</v>
      </c>
      <c r="D434" s="185">
        <v>2017</v>
      </c>
      <c r="E434" s="186" t="s">
        <v>474</v>
      </c>
      <c r="F434" s="402">
        <v>7.22</v>
      </c>
      <c r="G434" s="403">
        <v>64.84</v>
      </c>
      <c r="H434" s="403">
        <v>5.6</v>
      </c>
      <c r="I434" s="406">
        <v>77.66</v>
      </c>
      <c r="J434" s="187">
        <v>15</v>
      </c>
      <c r="K434" s="188">
        <v>29</v>
      </c>
      <c r="L434" s="232">
        <v>0.51724137931034497</v>
      </c>
      <c r="M434" s="233">
        <v>32</v>
      </c>
      <c r="N434" s="225">
        <v>60</v>
      </c>
      <c r="O434" s="226">
        <v>0.53333333333333299</v>
      </c>
      <c r="P434" s="392"/>
    </row>
    <row r="435" spans="1:16" ht="17.45" customHeight="1" x14ac:dyDescent="0.15">
      <c r="A435" s="259">
        <v>431</v>
      </c>
      <c r="B435" s="398" t="s">
        <v>502</v>
      </c>
      <c r="C435" s="399" t="s">
        <v>503</v>
      </c>
      <c r="D435" s="185">
        <v>2017</v>
      </c>
      <c r="E435" s="186" t="s">
        <v>474</v>
      </c>
      <c r="F435" s="400">
        <v>8.17</v>
      </c>
      <c r="G435" s="401">
        <v>64.91</v>
      </c>
      <c r="H435" s="401">
        <v>4.5</v>
      </c>
      <c r="I435" s="406">
        <v>77.58</v>
      </c>
      <c r="J435" s="407">
        <v>16</v>
      </c>
      <c r="K435" s="188">
        <v>29</v>
      </c>
      <c r="L435" s="232">
        <v>0.55172413793103403</v>
      </c>
      <c r="M435" s="233">
        <v>33</v>
      </c>
      <c r="N435" s="225">
        <v>60</v>
      </c>
      <c r="O435" s="226">
        <v>0.55000000000000004</v>
      </c>
      <c r="P435" s="392"/>
    </row>
    <row r="436" spans="1:16" ht="17.45" customHeight="1" x14ac:dyDescent="0.15">
      <c r="A436" s="259">
        <v>432</v>
      </c>
      <c r="B436" s="398">
        <v>2017014862</v>
      </c>
      <c r="C436" s="399" t="s">
        <v>504</v>
      </c>
      <c r="D436" s="185">
        <v>2017</v>
      </c>
      <c r="E436" s="186" t="s">
        <v>474</v>
      </c>
      <c r="F436" s="402">
        <v>7.4</v>
      </c>
      <c r="G436" s="403">
        <v>67.28</v>
      </c>
      <c r="H436" s="403">
        <v>2.33</v>
      </c>
      <c r="I436" s="406">
        <v>77.010000000000005</v>
      </c>
      <c r="J436" s="187">
        <v>17</v>
      </c>
      <c r="K436" s="188">
        <v>29</v>
      </c>
      <c r="L436" s="232">
        <v>0.58620689655172398</v>
      </c>
      <c r="M436" s="233">
        <v>36</v>
      </c>
      <c r="N436" s="225">
        <v>60</v>
      </c>
      <c r="O436" s="226">
        <v>0.6</v>
      </c>
      <c r="P436" s="392"/>
    </row>
    <row r="437" spans="1:16" ht="17.45" customHeight="1" x14ac:dyDescent="0.15">
      <c r="A437" s="259">
        <v>433</v>
      </c>
      <c r="B437" s="183" t="s">
        <v>505</v>
      </c>
      <c r="C437" s="184" t="s">
        <v>506</v>
      </c>
      <c r="D437" s="185">
        <v>2017</v>
      </c>
      <c r="E437" s="186" t="s">
        <v>474</v>
      </c>
      <c r="F437" s="402">
        <v>7.24</v>
      </c>
      <c r="G437" s="403">
        <v>64.59</v>
      </c>
      <c r="H437" s="403">
        <v>5.0199999999999996</v>
      </c>
      <c r="I437" s="406">
        <v>76.849999999999994</v>
      </c>
      <c r="J437" s="187">
        <v>18</v>
      </c>
      <c r="K437" s="188">
        <v>29</v>
      </c>
      <c r="L437" s="232">
        <v>0.62068965517241403</v>
      </c>
      <c r="M437" s="233">
        <v>38</v>
      </c>
      <c r="N437" s="225">
        <v>60</v>
      </c>
      <c r="O437" s="226">
        <v>0.63333333333333297</v>
      </c>
      <c r="P437" s="392"/>
    </row>
    <row r="438" spans="1:16" ht="17.45" customHeight="1" x14ac:dyDescent="0.15">
      <c r="A438" s="259">
        <v>434</v>
      </c>
      <c r="B438" s="183" t="s">
        <v>507</v>
      </c>
      <c r="C438" s="184" t="s">
        <v>508</v>
      </c>
      <c r="D438" s="185">
        <v>2017</v>
      </c>
      <c r="E438" s="186" t="s">
        <v>474</v>
      </c>
      <c r="F438" s="402">
        <v>7.26</v>
      </c>
      <c r="G438" s="403">
        <v>64.58</v>
      </c>
      <c r="H438" s="403">
        <v>4.93</v>
      </c>
      <c r="I438" s="406">
        <v>76.77</v>
      </c>
      <c r="J438" s="187">
        <v>19</v>
      </c>
      <c r="K438" s="188">
        <v>29</v>
      </c>
      <c r="L438" s="232">
        <v>0.65517241379310298</v>
      </c>
      <c r="M438" s="233">
        <v>39</v>
      </c>
      <c r="N438" s="225">
        <v>60</v>
      </c>
      <c r="O438" s="226">
        <v>0.65</v>
      </c>
      <c r="P438" s="392"/>
    </row>
    <row r="439" spans="1:16" ht="17.45" customHeight="1" x14ac:dyDescent="0.15">
      <c r="A439" s="259">
        <v>435</v>
      </c>
      <c r="B439" s="183" t="s">
        <v>509</v>
      </c>
      <c r="C439" s="184" t="s">
        <v>510</v>
      </c>
      <c r="D439" s="185">
        <v>2017</v>
      </c>
      <c r="E439" s="186" t="s">
        <v>474</v>
      </c>
      <c r="F439" s="402">
        <v>7.96</v>
      </c>
      <c r="G439" s="403">
        <v>64.709999999999994</v>
      </c>
      <c r="H439" s="403">
        <v>3.82</v>
      </c>
      <c r="I439" s="406">
        <v>76.489999999999995</v>
      </c>
      <c r="J439" s="187">
        <v>20</v>
      </c>
      <c r="K439" s="188">
        <v>29</v>
      </c>
      <c r="L439" s="232">
        <v>0.68965517241379304</v>
      </c>
      <c r="M439" s="233">
        <v>41</v>
      </c>
      <c r="N439" s="225">
        <v>60</v>
      </c>
      <c r="O439" s="226">
        <v>0.68333333333333302</v>
      </c>
      <c r="P439" s="392"/>
    </row>
    <row r="440" spans="1:16" ht="17.45" customHeight="1" x14ac:dyDescent="0.15">
      <c r="A440" s="259">
        <v>436</v>
      </c>
      <c r="B440" s="183" t="s">
        <v>511</v>
      </c>
      <c r="C440" s="184" t="s">
        <v>512</v>
      </c>
      <c r="D440" s="185">
        <v>2017</v>
      </c>
      <c r="E440" s="186" t="s">
        <v>474</v>
      </c>
      <c r="F440" s="402">
        <v>7.93</v>
      </c>
      <c r="G440" s="403">
        <v>64.19</v>
      </c>
      <c r="H440" s="403">
        <v>4.3099999999999996</v>
      </c>
      <c r="I440" s="406">
        <v>76.430000000000007</v>
      </c>
      <c r="J440" s="187">
        <v>21</v>
      </c>
      <c r="K440" s="188">
        <v>29</v>
      </c>
      <c r="L440" s="232">
        <v>0.72413793103448298</v>
      </c>
      <c r="M440" s="233">
        <v>42</v>
      </c>
      <c r="N440" s="225">
        <v>60</v>
      </c>
      <c r="O440" s="226">
        <v>0.7</v>
      </c>
      <c r="P440" s="392"/>
    </row>
    <row r="441" spans="1:16" ht="17.45" customHeight="1" x14ac:dyDescent="0.15">
      <c r="A441" s="259">
        <v>437</v>
      </c>
      <c r="B441" s="183" t="s">
        <v>513</v>
      </c>
      <c r="C441" s="184" t="s">
        <v>514</v>
      </c>
      <c r="D441" s="185">
        <v>2017</v>
      </c>
      <c r="E441" s="186" t="s">
        <v>474</v>
      </c>
      <c r="F441" s="402">
        <v>7.96</v>
      </c>
      <c r="G441" s="403">
        <v>63.78</v>
      </c>
      <c r="H441" s="403">
        <v>4.34</v>
      </c>
      <c r="I441" s="406">
        <v>76.08</v>
      </c>
      <c r="J441" s="187">
        <v>22</v>
      </c>
      <c r="K441" s="188">
        <v>29</v>
      </c>
      <c r="L441" s="232">
        <v>0.75862068965517204</v>
      </c>
      <c r="M441" s="233">
        <v>47</v>
      </c>
      <c r="N441" s="225">
        <v>60</v>
      </c>
      <c r="O441" s="226">
        <v>0.78333333333333299</v>
      </c>
      <c r="P441" s="392"/>
    </row>
    <row r="442" spans="1:16" ht="17.45" customHeight="1" x14ac:dyDescent="0.15">
      <c r="A442" s="259">
        <v>438</v>
      </c>
      <c r="B442" s="183">
        <v>2017014838</v>
      </c>
      <c r="C442" s="184" t="s">
        <v>515</v>
      </c>
      <c r="D442" s="185">
        <v>2017</v>
      </c>
      <c r="E442" s="186" t="s">
        <v>474</v>
      </c>
      <c r="F442" s="402">
        <v>7.42</v>
      </c>
      <c r="G442" s="403">
        <v>63.37</v>
      </c>
      <c r="H442" s="403">
        <v>4.0999999999999996</v>
      </c>
      <c r="I442" s="406">
        <v>74.89</v>
      </c>
      <c r="J442" s="187">
        <v>23</v>
      </c>
      <c r="K442" s="188">
        <v>29</v>
      </c>
      <c r="L442" s="232">
        <v>0.79310344827586199</v>
      </c>
      <c r="M442" s="233">
        <v>48</v>
      </c>
      <c r="N442" s="225">
        <v>60</v>
      </c>
      <c r="O442" s="226">
        <v>0.8</v>
      </c>
      <c r="P442" s="392"/>
    </row>
    <row r="443" spans="1:16" ht="17.45" customHeight="1" x14ac:dyDescent="0.15">
      <c r="A443" s="259">
        <v>439</v>
      </c>
      <c r="B443" s="398" t="s">
        <v>516</v>
      </c>
      <c r="C443" s="399" t="s">
        <v>517</v>
      </c>
      <c r="D443" s="185">
        <v>2017</v>
      </c>
      <c r="E443" s="186" t="s">
        <v>474</v>
      </c>
      <c r="F443" s="400">
        <v>7.06</v>
      </c>
      <c r="G443" s="401">
        <v>64.599999999999994</v>
      </c>
      <c r="H443" s="401">
        <v>3.17</v>
      </c>
      <c r="I443" s="406">
        <v>74.83</v>
      </c>
      <c r="J443" s="407">
        <v>24</v>
      </c>
      <c r="K443" s="188">
        <v>29</v>
      </c>
      <c r="L443" s="232">
        <v>0.82758620689655205</v>
      </c>
      <c r="M443" s="233">
        <v>49</v>
      </c>
      <c r="N443" s="225">
        <v>60</v>
      </c>
      <c r="O443" s="226">
        <v>0.81666666666666698</v>
      </c>
      <c r="P443" s="392"/>
    </row>
    <row r="444" spans="1:16" ht="17.45" customHeight="1" x14ac:dyDescent="0.15">
      <c r="A444" s="259">
        <v>440</v>
      </c>
      <c r="B444" s="398" t="s">
        <v>518</v>
      </c>
      <c r="C444" s="399" t="s">
        <v>519</v>
      </c>
      <c r="D444" s="185">
        <v>2017</v>
      </c>
      <c r="E444" s="186" t="s">
        <v>474</v>
      </c>
      <c r="F444" s="400">
        <v>6.9</v>
      </c>
      <c r="G444" s="401">
        <v>62.69</v>
      </c>
      <c r="H444" s="401">
        <v>3.26</v>
      </c>
      <c r="I444" s="406">
        <v>72.849999999999994</v>
      </c>
      <c r="J444" s="407">
        <v>25</v>
      </c>
      <c r="K444" s="188">
        <v>29</v>
      </c>
      <c r="L444" s="232">
        <v>0.86206896551724099</v>
      </c>
      <c r="M444" s="233">
        <v>52</v>
      </c>
      <c r="N444" s="225">
        <v>60</v>
      </c>
      <c r="O444" s="226">
        <v>0.86666666666666703</v>
      </c>
      <c r="P444" s="392"/>
    </row>
    <row r="445" spans="1:16" ht="17.45" customHeight="1" x14ac:dyDescent="0.15">
      <c r="A445" s="259">
        <v>441</v>
      </c>
      <c r="B445" s="183" t="s">
        <v>520</v>
      </c>
      <c r="C445" s="184" t="s">
        <v>521</v>
      </c>
      <c r="D445" s="185">
        <v>2017</v>
      </c>
      <c r="E445" s="186" t="s">
        <v>474</v>
      </c>
      <c r="F445" s="402">
        <v>7.75</v>
      </c>
      <c r="G445" s="403">
        <v>59.9</v>
      </c>
      <c r="H445" s="403">
        <v>5.05</v>
      </c>
      <c r="I445" s="406">
        <v>72.7</v>
      </c>
      <c r="J445" s="187">
        <v>26</v>
      </c>
      <c r="K445" s="188">
        <v>29</v>
      </c>
      <c r="L445" s="232">
        <v>0.89655172413793105</v>
      </c>
      <c r="M445" s="233">
        <v>54</v>
      </c>
      <c r="N445" s="225">
        <v>60</v>
      </c>
      <c r="O445" s="226">
        <v>0.9</v>
      </c>
      <c r="P445" s="392"/>
    </row>
    <row r="446" spans="1:16" ht="17.45" customHeight="1" x14ac:dyDescent="0.15">
      <c r="A446" s="259">
        <v>442</v>
      </c>
      <c r="B446" s="398" t="s">
        <v>522</v>
      </c>
      <c r="C446" s="399" t="s">
        <v>523</v>
      </c>
      <c r="D446" s="185">
        <v>2017</v>
      </c>
      <c r="E446" s="186" t="s">
        <v>474</v>
      </c>
      <c r="F446" s="402">
        <v>6.88</v>
      </c>
      <c r="G446" s="403">
        <v>63.9</v>
      </c>
      <c r="H446" s="403">
        <v>1.8</v>
      </c>
      <c r="I446" s="406">
        <v>72.58</v>
      </c>
      <c r="J446" s="187">
        <v>27</v>
      </c>
      <c r="K446" s="188">
        <v>29</v>
      </c>
      <c r="L446" s="232">
        <v>0.931034482758621</v>
      </c>
      <c r="M446" s="233">
        <v>55</v>
      </c>
      <c r="N446" s="225">
        <v>60</v>
      </c>
      <c r="O446" s="226">
        <v>0.91666666666666696</v>
      </c>
      <c r="P446" s="392"/>
    </row>
    <row r="447" spans="1:16" ht="17.45" customHeight="1" x14ac:dyDescent="0.15">
      <c r="A447" s="259">
        <v>443</v>
      </c>
      <c r="B447" s="183">
        <v>2017014836</v>
      </c>
      <c r="C447" s="184" t="s">
        <v>524</v>
      </c>
      <c r="D447" s="185">
        <v>2017</v>
      </c>
      <c r="E447" s="186" t="s">
        <v>474</v>
      </c>
      <c r="F447" s="402">
        <v>6.9</v>
      </c>
      <c r="G447" s="403">
        <v>62</v>
      </c>
      <c r="H447" s="403">
        <v>2.6</v>
      </c>
      <c r="I447" s="406">
        <v>71.5</v>
      </c>
      <c r="J447" s="187">
        <v>28</v>
      </c>
      <c r="K447" s="188">
        <v>29</v>
      </c>
      <c r="L447" s="232">
        <v>0.96551724137931005</v>
      </c>
      <c r="M447" s="233">
        <v>58</v>
      </c>
      <c r="N447" s="225">
        <v>60</v>
      </c>
      <c r="O447" s="226">
        <v>0.96666666666666701</v>
      </c>
      <c r="P447" s="392"/>
    </row>
    <row r="448" spans="1:16" ht="17.45" customHeight="1" x14ac:dyDescent="0.15">
      <c r="A448" s="259">
        <v>444</v>
      </c>
      <c r="B448" s="183">
        <v>2017014839</v>
      </c>
      <c r="C448" s="184" t="s">
        <v>525</v>
      </c>
      <c r="D448" s="185">
        <v>2017</v>
      </c>
      <c r="E448" s="186" t="s">
        <v>474</v>
      </c>
      <c r="F448" s="402">
        <v>6.87</v>
      </c>
      <c r="G448" s="403">
        <v>55.87</v>
      </c>
      <c r="H448" s="403">
        <v>1.8</v>
      </c>
      <c r="I448" s="406">
        <v>64.540000000000006</v>
      </c>
      <c r="J448" s="187">
        <v>29</v>
      </c>
      <c r="K448" s="188">
        <v>29</v>
      </c>
      <c r="L448" s="232">
        <v>1</v>
      </c>
      <c r="M448" s="233">
        <v>60</v>
      </c>
      <c r="N448" s="225">
        <v>60</v>
      </c>
      <c r="O448" s="226">
        <v>1</v>
      </c>
      <c r="P448" s="392"/>
    </row>
    <row r="449" spans="1:16" ht="17.45" customHeight="1" x14ac:dyDescent="0.15">
      <c r="A449" s="259">
        <v>445</v>
      </c>
      <c r="B449" s="398">
        <v>2017014911</v>
      </c>
      <c r="C449" s="399" t="s">
        <v>526</v>
      </c>
      <c r="D449" s="185">
        <v>2017</v>
      </c>
      <c r="E449" s="186" t="s">
        <v>527</v>
      </c>
      <c r="F449" s="402">
        <v>6.92</v>
      </c>
      <c r="G449" s="403">
        <v>76.05</v>
      </c>
      <c r="H449" s="403">
        <v>3.62</v>
      </c>
      <c r="I449" s="406">
        <v>86.59</v>
      </c>
      <c r="J449" s="187">
        <v>1</v>
      </c>
      <c r="K449" s="188">
        <v>31</v>
      </c>
      <c r="L449" s="232">
        <v>3.2258064516128997E-2</v>
      </c>
      <c r="M449" s="233">
        <v>3</v>
      </c>
      <c r="N449" s="225">
        <v>60</v>
      </c>
      <c r="O449" s="226">
        <v>0.05</v>
      </c>
      <c r="P449" s="392"/>
    </row>
    <row r="450" spans="1:16" ht="17.45" customHeight="1" x14ac:dyDescent="0.15">
      <c r="A450" s="259">
        <v>446</v>
      </c>
      <c r="B450" s="398">
        <v>2017014942</v>
      </c>
      <c r="C450" s="399" t="s">
        <v>528</v>
      </c>
      <c r="D450" s="185">
        <v>2017</v>
      </c>
      <c r="E450" s="186" t="s">
        <v>527</v>
      </c>
      <c r="F450" s="400">
        <v>8.33</v>
      </c>
      <c r="G450" s="401">
        <v>69.69</v>
      </c>
      <c r="H450" s="401">
        <v>6.45</v>
      </c>
      <c r="I450" s="406">
        <v>84.47</v>
      </c>
      <c r="J450" s="407">
        <v>2</v>
      </c>
      <c r="K450" s="188">
        <v>31</v>
      </c>
      <c r="L450" s="232">
        <v>6.4516129032258104E-2</v>
      </c>
      <c r="M450" s="233">
        <v>7</v>
      </c>
      <c r="N450" s="225">
        <v>60</v>
      </c>
      <c r="O450" s="226">
        <v>0.116666666666667</v>
      </c>
      <c r="P450" s="392"/>
    </row>
    <row r="451" spans="1:16" ht="17.45" customHeight="1" x14ac:dyDescent="0.15">
      <c r="A451" s="259">
        <v>447</v>
      </c>
      <c r="B451" s="398">
        <v>2017014948</v>
      </c>
      <c r="C451" s="399" t="s">
        <v>529</v>
      </c>
      <c r="D451" s="185">
        <v>2017</v>
      </c>
      <c r="E451" s="186" t="s">
        <v>527</v>
      </c>
      <c r="F451" s="400">
        <v>8.7200000000000006</v>
      </c>
      <c r="G451" s="401">
        <v>69.23</v>
      </c>
      <c r="H451" s="401">
        <v>6.4</v>
      </c>
      <c r="I451" s="406">
        <v>84.35</v>
      </c>
      <c r="J451" s="187">
        <v>3</v>
      </c>
      <c r="K451" s="188">
        <v>31</v>
      </c>
      <c r="L451" s="232">
        <v>9.6774193548387094E-2</v>
      </c>
      <c r="M451" s="233">
        <v>8</v>
      </c>
      <c r="N451" s="225">
        <v>60</v>
      </c>
      <c r="O451" s="226">
        <v>0.133333333333333</v>
      </c>
      <c r="P451" s="392"/>
    </row>
    <row r="452" spans="1:16" ht="17.45" customHeight="1" x14ac:dyDescent="0.15">
      <c r="A452" s="259">
        <v>448</v>
      </c>
      <c r="B452" s="398">
        <v>2017014907</v>
      </c>
      <c r="C452" s="399" t="s">
        <v>530</v>
      </c>
      <c r="D452" s="185">
        <v>2017</v>
      </c>
      <c r="E452" s="186" t="s">
        <v>527</v>
      </c>
      <c r="F452" s="400">
        <v>7.5</v>
      </c>
      <c r="G452" s="401">
        <v>72.19</v>
      </c>
      <c r="H452" s="401">
        <v>4.5</v>
      </c>
      <c r="I452" s="406">
        <v>84.19</v>
      </c>
      <c r="J452" s="407">
        <v>4</v>
      </c>
      <c r="K452" s="188">
        <v>31</v>
      </c>
      <c r="L452" s="232">
        <v>0.12903225806451599</v>
      </c>
      <c r="M452" s="233">
        <v>9</v>
      </c>
      <c r="N452" s="225">
        <v>60</v>
      </c>
      <c r="O452" s="226">
        <v>0.15</v>
      </c>
      <c r="P452" s="392"/>
    </row>
    <row r="453" spans="1:16" ht="17.45" customHeight="1" x14ac:dyDescent="0.15">
      <c r="A453" s="259">
        <v>449</v>
      </c>
      <c r="B453" s="398">
        <v>2017014896</v>
      </c>
      <c r="C453" s="399" t="s">
        <v>531</v>
      </c>
      <c r="D453" s="185">
        <v>2017</v>
      </c>
      <c r="E453" s="186" t="s">
        <v>527</v>
      </c>
      <c r="F453" s="402">
        <v>7.92</v>
      </c>
      <c r="G453" s="403">
        <v>71.87</v>
      </c>
      <c r="H453" s="403">
        <v>3.85</v>
      </c>
      <c r="I453" s="406">
        <v>83.64</v>
      </c>
      <c r="J453" s="187">
        <v>5</v>
      </c>
      <c r="K453" s="188">
        <v>31</v>
      </c>
      <c r="L453" s="232">
        <v>0.16129032258064499</v>
      </c>
      <c r="M453" s="233">
        <v>10</v>
      </c>
      <c r="N453" s="225">
        <v>60</v>
      </c>
      <c r="O453" s="226">
        <v>0.16666666666666699</v>
      </c>
      <c r="P453" s="392"/>
    </row>
    <row r="454" spans="1:16" ht="17.45" customHeight="1" x14ac:dyDescent="0.15">
      <c r="A454" s="259">
        <v>450</v>
      </c>
      <c r="B454" s="398">
        <v>2017014908</v>
      </c>
      <c r="C454" s="399" t="s">
        <v>532</v>
      </c>
      <c r="D454" s="185">
        <v>2017</v>
      </c>
      <c r="E454" s="186" t="s">
        <v>527</v>
      </c>
      <c r="F454" s="400">
        <v>7.4</v>
      </c>
      <c r="G454" s="401">
        <v>71.069999999999993</v>
      </c>
      <c r="H454" s="401">
        <v>4.1900000000000004</v>
      </c>
      <c r="I454" s="406">
        <v>82.66</v>
      </c>
      <c r="J454" s="407">
        <v>6</v>
      </c>
      <c r="K454" s="188">
        <v>31</v>
      </c>
      <c r="L454" s="232">
        <v>0.19354838709677399</v>
      </c>
      <c r="M454" s="233">
        <v>11</v>
      </c>
      <c r="N454" s="225">
        <v>60</v>
      </c>
      <c r="O454" s="226">
        <v>0.18333333333333299</v>
      </c>
      <c r="P454" s="392"/>
    </row>
    <row r="455" spans="1:16" ht="17.45" customHeight="1" x14ac:dyDescent="0.15">
      <c r="A455" s="259">
        <v>451</v>
      </c>
      <c r="B455" s="398">
        <v>2017014924</v>
      </c>
      <c r="C455" s="399" t="s">
        <v>533</v>
      </c>
      <c r="D455" s="185">
        <v>2017</v>
      </c>
      <c r="E455" s="186" t="s">
        <v>527</v>
      </c>
      <c r="F455" s="402">
        <v>7.43</v>
      </c>
      <c r="G455" s="403">
        <v>71.55</v>
      </c>
      <c r="H455" s="403">
        <v>3.05</v>
      </c>
      <c r="I455" s="406">
        <v>82.03</v>
      </c>
      <c r="J455" s="187">
        <v>7</v>
      </c>
      <c r="K455" s="188">
        <v>31</v>
      </c>
      <c r="L455" s="232">
        <v>0.225806451612903</v>
      </c>
      <c r="M455" s="233">
        <v>12</v>
      </c>
      <c r="N455" s="225">
        <v>60</v>
      </c>
      <c r="O455" s="226">
        <v>0.2</v>
      </c>
      <c r="P455" s="392"/>
    </row>
    <row r="456" spans="1:16" ht="17.45" customHeight="1" x14ac:dyDescent="0.15">
      <c r="A456" s="259">
        <v>452</v>
      </c>
      <c r="B456" s="398">
        <v>2017014906</v>
      </c>
      <c r="C456" s="399" t="s">
        <v>534</v>
      </c>
      <c r="D456" s="185">
        <v>2017</v>
      </c>
      <c r="E456" s="186" t="s">
        <v>527</v>
      </c>
      <c r="F456" s="402">
        <v>7.81</v>
      </c>
      <c r="G456" s="403">
        <v>70.22</v>
      </c>
      <c r="H456" s="403">
        <v>3.47</v>
      </c>
      <c r="I456" s="406">
        <v>81.5</v>
      </c>
      <c r="J456" s="407">
        <v>8</v>
      </c>
      <c r="K456" s="188">
        <v>31</v>
      </c>
      <c r="L456" s="232">
        <v>0.25806451612903197</v>
      </c>
      <c r="M456" s="233">
        <v>16</v>
      </c>
      <c r="N456" s="225">
        <v>60</v>
      </c>
      <c r="O456" s="226">
        <v>0.266666666666667</v>
      </c>
      <c r="P456" s="392"/>
    </row>
    <row r="457" spans="1:16" ht="17.45" customHeight="1" x14ac:dyDescent="0.15">
      <c r="A457" s="259">
        <v>453</v>
      </c>
      <c r="B457" s="398">
        <v>2017014910</v>
      </c>
      <c r="C457" s="399" t="s">
        <v>535</v>
      </c>
      <c r="D457" s="185">
        <v>2017</v>
      </c>
      <c r="E457" s="186" t="s">
        <v>527</v>
      </c>
      <c r="F457" s="402">
        <v>8.23</v>
      </c>
      <c r="G457" s="403">
        <v>66.930000000000007</v>
      </c>
      <c r="H457" s="403">
        <v>6.04</v>
      </c>
      <c r="I457" s="406">
        <v>81.2</v>
      </c>
      <c r="J457" s="187">
        <v>9</v>
      </c>
      <c r="K457" s="188">
        <v>31</v>
      </c>
      <c r="L457" s="232">
        <v>0.29032258064516098</v>
      </c>
      <c r="M457" s="233">
        <v>17</v>
      </c>
      <c r="N457" s="225">
        <v>60</v>
      </c>
      <c r="O457" s="226">
        <v>0.28333333333333299</v>
      </c>
      <c r="P457" s="392"/>
    </row>
    <row r="458" spans="1:16" ht="17.45" customHeight="1" x14ac:dyDescent="0.15">
      <c r="A458" s="259">
        <v>454</v>
      </c>
      <c r="B458" s="398">
        <v>2017014905</v>
      </c>
      <c r="C458" s="399" t="s">
        <v>536</v>
      </c>
      <c r="D458" s="185">
        <v>2017</v>
      </c>
      <c r="E458" s="186" t="s">
        <v>527</v>
      </c>
      <c r="F458" s="402">
        <v>7.13</v>
      </c>
      <c r="G458" s="403">
        <v>69.36</v>
      </c>
      <c r="H458" s="403">
        <v>4.63</v>
      </c>
      <c r="I458" s="406">
        <v>81.12</v>
      </c>
      <c r="J458" s="407">
        <v>10</v>
      </c>
      <c r="K458" s="188">
        <v>31</v>
      </c>
      <c r="L458" s="232">
        <v>0.32258064516128998</v>
      </c>
      <c r="M458" s="233">
        <v>18</v>
      </c>
      <c r="N458" s="225">
        <v>60</v>
      </c>
      <c r="O458" s="226">
        <v>0.3</v>
      </c>
      <c r="P458" s="392"/>
    </row>
    <row r="459" spans="1:16" ht="17.45" customHeight="1" x14ac:dyDescent="0.15">
      <c r="A459" s="259">
        <v>455</v>
      </c>
      <c r="B459" s="398">
        <v>2017014937</v>
      </c>
      <c r="C459" s="399" t="s">
        <v>537</v>
      </c>
      <c r="D459" s="185">
        <v>2017</v>
      </c>
      <c r="E459" s="186" t="s">
        <v>527</v>
      </c>
      <c r="F459" s="402">
        <v>7.02</v>
      </c>
      <c r="G459" s="403">
        <v>69.38</v>
      </c>
      <c r="H459" s="403">
        <v>4.26</v>
      </c>
      <c r="I459" s="406">
        <v>80.66</v>
      </c>
      <c r="J459" s="187">
        <v>11</v>
      </c>
      <c r="K459" s="188">
        <v>31</v>
      </c>
      <c r="L459" s="232">
        <v>0.35483870967741898</v>
      </c>
      <c r="M459" s="233">
        <v>19</v>
      </c>
      <c r="N459" s="225">
        <v>60</v>
      </c>
      <c r="O459" s="226">
        <v>0.31666666666666698</v>
      </c>
      <c r="P459" s="392"/>
    </row>
    <row r="460" spans="1:16" ht="17.45" customHeight="1" x14ac:dyDescent="0.15">
      <c r="A460" s="259">
        <v>456</v>
      </c>
      <c r="B460" s="398">
        <v>2017014935</v>
      </c>
      <c r="C460" s="399" t="s">
        <v>538</v>
      </c>
      <c r="D460" s="185">
        <v>2017</v>
      </c>
      <c r="E460" s="186" t="s">
        <v>527</v>
      </c>
      <c r="F460" s="402">
        <v>7.52</v>
      </c>
      <c r="G460" s="403">
        <v>67.91</v>
      </c>
      <c r="H460" s="403">
        <v>4.92</v>
      </c>
      <c r="I460" s="406">
        <v>80.349999999999994</v>
      </c>
      <c r="J460" s="407">
        <v>12</v>
      </c>
      <c r="K460" s="188">
        <v>31</v>
      </c>
      <c r="L460" s="232">
        <v>0.38709677419354799</v>
      </c>
      <c r="M460" s="233">
        <v>22</v>
      </c>
      <c r="N460" s="225">
        <v>60</v>
      </c>
      <c r="O460" s="226">
        <v>0.36666666666666697</v>
      </c>
      <c r="P460" s="392"/>
    </row>
    <row r="461" spans="1:16" ht="17.45" customHeight="1" x14ac:dyDescent="0.15">
      <c r="A461" s="259">
        <v>457</v>
      </c>
      <c r="B461" s="398">
        <v>2017014950</v>
      </c>
      <c r="C461" s="399" t="s">
        <v>539</v>
      </c>
      <c r="D461" s="185">
        <v>2017</v>
      </c>
      <c r="E461" s="186" t="s">
        <v>527</v>
      </c>
      <c r="F461" s="402">
        <v>8.01</v>
      </c>
      <c r="G461" s="403">
        <v>68.900000000000006</v>
      </c>
      <c r="H461" s="403">
        <v>3.05</v>
      </c>
      <c r="I461" s="406">
        <v>79.959999999999994</v>
      </c>
      <c r="J461" s="187">
        <v>13</v>
      </c>
      <c r="K461" s="188">
        <v>31</v>
      </c>
      <c r="L461" s="232">
        <v>0.41935483870967699</v>
      </c>
      <c r="M461" s="233">
        <v>24</v>
      </c>
      <c r="N461" s="225">
        <v>60</v>
      </c>
      <c r="O461" s="226">
        <v>0.4</v>
      </c>
      <c r="P461" s="392"/>
    </row>
    <row r="462" spans="1:16" ht="17.45" customHeight="1" x14ac:dyDescent="0.15">
      <c r="A462" s="259">
        <v>458</v>
      </c>
      <c r="B462" s="398">
        <v>2017014912</v>
      </c>
      <c r="C462" s="399" t="s">
        <v>540</v>
      </c>
      <c r="D462" s="185">
        <v>2017</v>
      </c>
      <c r="E462" s="186" t="s">
        <v>527</v>
      </c>
      <c r="F462" s="402">
        <v>7.13</v>
      </c>
      <c r="G462" s="403">
        <v>69</v>
      </c>
      <c r="H462" s="403">
        <v>3.14</v>
      </c>
      <c r="I462" s="406">
        <v>79.27</v>
      </c>
      <c r="J462" s="407">
        <v>14</v>
      </c>
      <c r="K462" s="188">
        <v>31</v>
      </c>
      <c r="L462" s="232">
        <v>0.45161290322580599</v>
      </c>
      <c r="M462" s="233">
        <v>26</v>
      </c>
      <c r="N462" s="225">
        <v>60</v>
      </c>
      <c r="O462" s="226">
        <v>0.43333333333333302</v>
      </c>
      <c r="P462" s="392"/>
    </row>
    <row r="463" spans="1:16" ht="17.45" customHeight="1" x14ac:dyDescent="0.15">
      <c r="A463" s="259">
        <v>459</v>
      </c>
      <c r="B463" s="398">
        <v>2017014901</v>
      </c>
      <c r="C463" s="399" t="s">
        <v>541</v>
      </c>
      <c r="D463" s="185">
        <v>2017</v>
      </c>
      <c r="E463" s="186" t="s">
        <v>527</v>
      </c>
      <c r="F463" s="400">
        <v>7.43</v>
      </c>
      <c r="G463" s="401">
        <v>66.89</v>
      </c>
      <c r="H463" s="401">
        <v>4.34</v>
      </c>
      <c r="I463" s="406">
        <v>78.66</v>
      </c>
      <c r="J463" s="187">
        <v>15</v>
      </c>
      <c r="K463" s="188">
        <v>31</v>
      </c>
      <c r="L463" s="232">
        <v>0.483870967741935</v>
      </c>
      <c r="M463" s="233">
        <v>28</v>
      </c>
      <c r="N463" s="225">
        <v>60</v>
      </c>
      <c r="O463" s="226">
        <v>0.46666666666666701</v>
      </c>
      <c r="P463" s="392"/>
    </row>
    <row r="464" spans="1:16" ht="17.45" customHeight="1" x14ac:dyDescent="0.15">
      <c r="A464" s="259">
        <v>460</v>
      </c>
      <c r="B464" s="398">
        <v>2017014909</v>
      </c>
      <c r="C464" s="399" t="s">
        <v>542</v>
      </c>
      <c r="D464" s="185">
        <v>2017</v>
      </c>
      <c r="E464" s="186" t="s">
        <v>527</v>
      </c>
      <c r="F464" s="402">
        <v>7.5</v>
      </c>
      <c r="G464" s="403">
        <v>66.16</v>
      </c>
      <c r="H464" s="403">
        <v>4.1500000000000004</v>
      </c>
      <c r="I464" s="406">
        <v>77.81</v>
      </c>
      <c r="J464" s="407">
        <v>16</v>
      </c>
      <c r="K464" s="188">
        <v>31</v>
      </c>
      <c r="L464" s="232">
        <v>0.51612903225806495</v>
      </c>
      <c r="M464" s="233">
        <v>29</v>
      </c>
      <c r="N464" s="225">
        <v>60</v>
      </c>
      <c r="O464" s="226">
        <v>0.483333333333333</v>
      </c>
      <c r="P464" s="392"/>
    </row>
    <row r="465" spans="1:16" ht="17.45" customHeight="1" x14ac:dyDescent="0.15">
      <c r="A465" s="259">
        <v>461</v>
      </c>
      <c r="B465" s="398">
        <v>2017014916</v>
      </c>
      <c r="C465" s="399" t="s">
        <v>543</v>
      </c>
      <c r="D465" s="185">
        <v>2017</v>
      </c>
      <c r="E465" s="186" t="s">
        <v>527</v>
      </c>
      <c r="F465" s="400">
        <v>7.03</v>
      </c>
      <c r="G465" s="401">
        <v>65.760000000000005</v>
      </c>
      <c r="H465" s="401">
        <v>4.9800000000000004</v>
      </c>
      <c r="I465" s="406">
        <v>77.77</v>
      </c>
      <c r="J465" s="187">
        <v>17</v>
      </c>
      <c r="K465" s="188">
        <v>31</v>
      </c>
      <c r="L465" s="232">
        <v>0.54838709677419395</v>
      </c>
      <c r="M465" s="233">
        <v>30</v>
      </c>
      <c r="N465" s="225">
        <v>60</v>
      </c>
      <c r="O465" s="226">
        <v>0.5</v>
      </c>
      <c r="P465" s="392"/>
    </row>
    <row r="466" spans="1:16" ht="17.45" customHeight="1" x14ac:dyDescent="0.15">
      <c r="A466" s="259">
        <v>462</v>
      </c>
      <c r="B466" s="398">
        <v>2017014946</v>
      </c>
      <c r="C466" s="399" t="s">
        <v>544</v>
      </c>
      <c r="D466" s="185">
        <v>2017</v>
      </c>
      <c r="E466" s="186" t="s">
        <v>527</v>
      </c>
      <c r="F466" s="402">
        <v>6.93</v>
      </c>
      <c r="G466" s="403">
        <v>65.37</v>
      </c>
      <c r="H466" s="403">
        <v>4.82</v>
      </c>
      <c r="I466" s="406">
        <v>77.12</v>
      </c>
      <c r="J466" s="407">
        <v>18</v>
      </c>
      <c r="K466" s="188">
        <v>31</v>
      </c>
      <c r="L466" s="232">
        <v>0.58064516129032295</v>
      </c>
      <c r="M466" s="233">
        <v>34</v>
      </c>
      <c r="N466" s="225">
        <v>60</v>
      </c>
      <c r="O466" s="226">
        <v>0.56666666666666698</v>
      </c>
      <c r="P466" s="392"/>
    </row>
    <row r="467" spans="1:16" ht="17.45" customHeight="1" x14ac:dyDescent="0.15">
      <c r="A467" s="259">
        <v>463</v>
      </c>
      <c r="B467" s="398">
        <v>2017014915</v>
      </c>
      <c r="C467" s="399" t="s">
        <v>545</v>
      </c>
      <c r="D467" s="185">
        <v>2017</v>
      </c>
      <c r="E467" s="186" t="s">
        <v>527</v>
      </c>
      <c r="F467" s="402">
        <v>7.12</v>
      </c>
      <c r="G467" s="403">
        <v>65.849999999999994</v>
      </c>
      <c r="H467" s="403">
        <v>4.1399999999999997</v>
      </c>
      <c r="I467" s="406">
        <v>77.11</v>
      </c>
      <c r="J467" s="187">
        <v>19</v>
      </c>
      <c r="K467" s="188">
        <v>31</v>
      </c>
      <c r="L467" s="232">
        <v>0.61290322580645196</v>
      </c>
      <c r="M467" s="233">
        <v>35</v>
      </c>
      <c r="N467" s="225">
        <v>60</v>
      </c>
      <c r="O467" s="226">
        <v>0.58333333333333304</v>
      </c>
      <c r="P467" s="392"/>
    </row>
    <row r="468" spans="1:16" ht="17.45" customHeight="1" x14ac:dyDescent="0.15">
      <c r="A468" s="259">
        <v>464</v>
      </c>
      <c r="B468" s="398">
        <v>2017014895</v>
      </c>
      <c r="C468" s="399" t="s">
        <v>546</v>
      </c>
      <c r="D468" s="185">
        <v>2017</v>
      </c>
      <c r="E468" s="186" t="s">
        <v>527</v>
      </c>
      <c r="F468" s="402">
        <v>7.12</v>
      </c>
      <c r="G468" s="403">
        <v>65.56</v>
      </c>
      <c r="H468" s="403">
        <v>4.24</v>
      </c>
      <c r="I468" s="406">
        <v>76.92</v>
      </c>
      <c r="J468" s="407">
        <v>20</v>
      </c>
      <c r="K468" s="188">
        <v>31</v>
      </c>
      <c r="L468" s="232">
        <v>0.64516129032258096</v>
      </c>
      <c r="M468" s="233">
        <v>37</v>
      </c>
      <c r="N468" s="225">
        <v>60</v>
      </c>
      <c r="O468" s="226">
        <v>0.61666666666666703</v>
      </c>
      <c r="P468" s="392"/>
    </row>
    <row r="469" spans="1:16" ht="17.45" customHeight="1" x14ac:dyDescent="0.15">
      <c r="A469" s="259">
        <v>465</v>
      </c>
      <c r="B469" s="398">
        <v>2017014939</v>
      </c>
      <c r="C469" s="399" t="s">
        <v>547</v>
      </c>
      <c r="D469" s="185">
        <v>2017</v>
      </c>
      <c r="E469" s="186" t="s">
        <v>527</v>
      </c>
      <c r="F469" s="402">
        <v>6.91</v>
      </c>
      <c r="G469" s="403">
        <v>67.739999999999995</v>
      </c>
      <c r="H469" s="403">
        <v>1.95</v>
      </c>
      <c r="I469" s="406">
        <v>76.599999999999994</v>
      </c>
      <c r="J469" s="187">
        <v>21</v>
      </c>
      <c r="K469" s="188">
        <v>31</v>
      </c>
      <c r="L469" s="232">
        <v>0.67741935483870996</v>
      </c>
      <c r="M469" s="233">
        <v>40</v>
      </c>
      <c r="N469" s="225">
        <v>60</v>
      </c>
      <c r="O469" s="226">
        <v>0.66666666666666696</v>
      </c>
      <c r="P469" s="392"/>
    </row>
    <row r="470" spans="1:16" ht="17.45" customHeight="1" x14ac:dyDescent="0.15">
      <c r="A470" s="259">
        <v>466</v>
      </c>
      <c r="B470" s="398">
        <v>2017014938</v>
      </c>
      <c r="C470" s="399" t="s">
        <v>548</v>
      </c>
      <c r="D470" s="185">
        <v>2017</v>
      </c>
      <c r="E470" s="186" t="s">
        <v>527</v>
      </c>
      <c r="F470" s="402">
        <v>6.93</v>
      </c>
      <c r="G470" s="403">
        <v>66.87</v>
      </c>
      <c r="H470" s="403">
        <v>2.6</v>
      </c>
      <c r="I470" s="406">
        <v>76.400000000000006</v>
      </c>
      <c r="J470" s="407">
        <v>22</v>
      </c>
      <c r="K470" s="188">
        <v>31</v>
      </c>
      <c r="L470" s="232">
        <v>0.70967741935483897</v>
      </c>
      <c r="M470" s="233">
        <v>43</v>
      </c>
      <c r="N470" s="225">
        <v>60</v>
      </c>
      <c r="O470" s="226">
        <v>0.71666666666666701</v>
      </c>
      <c r="P470" s="392"/>
    </row>
    <row r="471" spans="1:16" ht="17.45" customHeight="1" x14ac:dyDescent="0.15">
      <c r="A471" s="259">
        <v>467</v>
      </c>
      <c r="B471" s="398">
        <v>2017014926</v>
      </c>
      <c r="C471" s="399" t="s">
        <v>549</v>
      </c>
      <c r="D471" s="185">
        <v>2017</v>
      </c>
      <c r="E471" s="186" t="s">
        <v>527</v>
      </c>
      <c r="F471" s="400">
        <v>6.92</v>
      </c>
      <c r="G471" s="401">
        <v>66.099999999999994</v>
      </c>
      <c r="H471" s="401">
        <v>3.37</v>
      </c>
      <c r="I471" s="406">
        <v>76.39</v>
      </c>
      <c r="J471" s="187">
        <v>23</v>
      </c>
      <c r="K471" s="188">
        <v>31</v>
      </c>
      <c r="L471" s="232">
        <v>0.74193548387096797</v>
      </c>
      <c r="M471" s="233">
        <v>44</v>
      </c>
      <c r="N471" s="225">
        <v>60</v>
      </c>
      <c r="O471" s="226">
        <v>0.73333333333333295</v>
      </c>
      <c r="P471" s="392"/>
    </row>
    <row r="472" spans="1:16" ht="17.45" customHeight="1" x14ac:dyDescent="0.15">
      <c r="A472" s="259">
        <v>468</v>
      </c>
      <c r="B472" s="398">
        <v>2017014927</v>
      </c>
      <c r="C472" s="399" t="s">
        <v>550</v>
      </c>
      <c r="D472" s="185">
        <v>2017</v>
      </c>
      <c r="E472" s="186" t="s">
        <v>527</v>
      </c>
      <c r="F472" s="400">
        <v>7.03</v>
      </c>
      <c r="G472" s="401">
        <v>66.5</v>
      </c>
      <c r="H472" s="401">
        <v>2.82</v>
      </c>
      <c r="I472" s="406">
        <v>76.349999999999994</v>
      </c>
      <c r="J472" s="407">
        <v>24</v>
      </c>
      <c r="K472" s="188">
        <v>31</v>
      </c>
      <c r="L472" s="232">
        <v>0.77419354838709697</v>
      </c>
      <c r="M472" s="233">
        <v>45</v>
      </c>
      <c r="N472" s="225">
        <v>60</v>
      </c>
      <c r="O472" s="226">
        <v>0.75</v>
      </c>
      <c r="P472" s="392"/>
    </row>
    <row r="473" spans="1:16" ht="17.45" customHeight="1" x14ac:dyDescent="0.15">
      <c r="A473" s="259">
        <v>469</v>
      </c>
      <c r="B473" s="398">
        <v>2017014929</v>
      </c>
      <c r="C473" s="399" t="s">
        <v>551</v>
      </c>
      <c r="D473" s="185">
        <v>2017</v>
      </c>
      <c r="E473" s="186" t="s">
        <v>527</v>
      </c>
      <c r="F473" s="400">
        <v>6.93</v>
      </c>
      <c r="G473" s="401">
        <v>65.930000000000007</v>
      </c>
      <c r="H473" s="401">
        <v>3.48</v>
      </c>
      <c r="I473" s="406">
        <v>76.34</v>
      </c>
      <c r="J473" s="187">
        <v>25</v>
      </c>
      <c r="K473" s="188">
        <v>31</v>
      </c>
      <c r="L473" s="232">
        <v>0.80645161290322598</v>
      </c>
      <c r="M473" s="233">
        <v>46</v>
      </c>
      <c r="N473" s="225">
        <v>60</v>
      </c>
      <c r="O473" s="226">
        <v>0.76666666666666705</v>
      </c>
      <c r="P473" s="392"/>
    </row>
    <row r="474" spans="1:16" ht="17.45" customHeight="1" x14ac:dyDescent="0.15">
      <c r="A474" s="259">
        <v>470</v>
      </c>
      <c r="B474" s="398">
        <v>2017014953</v>
      </c>
      <c r="C474" s="399" t="s">
        <v>552</v>
      </c>
      <c r="D474" s="185">
        <v>2017</v>
      </c>
      <c r="E474" s="186" t="s">
        <v>527</v>
      </c>
      <c r="F474" s="402">
        <v>6.92</v>
      </c>
      <c r="G474" s="403">
        <v>63.11</v>
      </c>
      <c r="H474" s="403">
        <v>4.6500000000000004</v>
      </c>
      <c r="I474" s="406">
        <v>74.680000000000007</v>
      </c>
      <c r="J474" s="407">
        <v>26</v>
      </c>
      <c r="K474" s="188">
        <v>31</v>
      </c>
      <c r="L474" s="232">
        <v>0.83870967741935498</v>
      </c>
      <c r="M474" s="233">
        <v>50</v>
      </c>
      <c r="N474" s="225">
        <v>60</v>
      </c>
      <c r="O474" s="226">
        <v>0.83333333333333304</v>
      </c>
      <c r="P474" s="392"/>
    </row>
    <row r="475" spans="1:16" ht="17.45" customHeight="1" x14ac:dyDescent="0.15">
      <c r="A475" s="259">
        <v>471</v>
      </c>
      <c r="B475" s="398">
        <v>2017014893</v>
      </c>
      <c r="C475" s="399" t="s">
        <v>553</v>
      </c>
      <c r="D475" s="185">
        <v>2017</v>
      </c>
      <c r="E475" s="186" t="s">
        <v>527</v>
      </c>
      <c r="F475" s="402">
        <v>7.32</v>
      </c>
      <c r="G475" s="403">
        <v>62.51</v>
      </c>
      <c r="H475" s="403">
        <v>4.71</v>
      </c>
      <c r="I475" s="406">
        <v>74.540000000000006</v>
      </c>
      <c r="J475" s="187">
        <v>27</v>
      </c>
      <c r="K475" s="188">
        <v>31</v>
      </c>
      <c r="L475" s="232">
        <v>0.87096774193548399</v>
      </c>
      <c r="M475" s="233">
        <v>51</v>
      </c>
      <c r="N475" s="225">
        <v>60</v>
      </c>
      <c r="O475" s="226">
        <v>0.85</v>
      </c>
      <c r="P475" s="392"/>
    </row>
    <row r="476" spans="1:16" ht="17.45" customHeight="1" x14ac:dyDescent="0.15">
      <c r="A476" s="259">
        <v>472</v>
      </c>
      <c r="B476" s="398">
        <v>2017010878</v>
      </c>
      <c r="C476" s="399" t="s">
        <v>554</v>
      </c>
      <c r="D476" s="185">
        <v>2017</v>
      </c>
      <c r="E476" s="186" t="s">
        <v>527</v>
      </c>
      <c r="F476" s="402">
        <v>6.92</v>
      </c>
      <c r="G476" s="403">
        <v>63.99</v>
      </c>
      <c r="H476" s="403">
        <v>1.8</v>
      </c>
      <c r="I476" s="406">
        <v>72.709999999999994</v>
      </c>
      <c r="J476" s="407">
        <v>28</v>
      </c>
      <c r="K476" s="188">
        <v>31</v>
      </c>
      <c r="L476" s="232">
        <v>0.90322580645161299</v>
      </c>
      <c r="M476" s="233">
        <v>53</v>
      </c>
      <c r="N476" s="225">
        <v>60</v>
      </c>
      <c r="O476" s="226">
        <v>0.88333333333333297</v>
      </c>
      <c r="P476" s="392"/>
    </row>
    <row r="477" spans="1:16" ht="17.45" customHeight="1" x14ac:dyDescent="0.15">
      <c r="A477" s="259">
        <v>473</v>
      </c>
      <c r="B477" s="398">
        <v>2017014921</v>
      </c>
      <c r="C477" s="399" t="s">
        <v>555</v>
      </c>
      <c r="D477" s="185">
        <v>2017</v>
      </c>
      <c r="E477" s="186" t="s">
        <v>527</v>
      </c>
      <c r="F477" s="400">
        <v>6.93</v>
      </c>
      <c r="G477" s="401">
        <v>60.73</v>
      </c>
      <c r="H477" s="401">
        <v>4.37</v>
      </c>
      <c r="I477" s="406">
        <v>72.03</v>
      </c>
      <c r="J477" s="187">
        <v>29</v>
      </c>
      <c r="K477" s="188">
        <v>31</v>
      </c>
      <c r="L477" s="232">
        <v>0.93548387096774199</v>
      </c>
      <c r="M477" s="233">
        <v>56</v>
      </c>
      <c r="N477" s="225">
        <v>60</v>
      </c>
      <c r="O477" s="226">
        <v>0.93333333333333302</v>
      </c>
      <c r="P477" s="392"/>
    </row>
    <row r="478" spans="1:16" ht="17.45" customHeight="1" x14ac:dyDescent="0.15">
      <c r="A478" s="259">
        <v>474</v>
      </c>
      <c r="B478" s="398">
        <v>2017014952</v>
      </c>
      <c r="C478" s="399" t="s">
        <v>556</v>
      </c>
      <c r="D478" s="185">
        <v>2017</v>
      </c>
      <c r="E478" s="186" t="s">
        <v>527</v>
      </c>
      <c r="F478" s="402">
        <v>6.93</v>
      </c>
      <c r="G478" s="403">
        <v>63.16</v>
      </c>
      <c r="H478" s="403">
        <v>1.9</v>
      </c>
      <c r="I478" s="406">
        <v>71.989999999999995</v>
      </c>
      <c r="J478" s="407">
        <v>30</v>
      </c>
      <c r="K478" s="188">
        <v>31</v>
      </c>
      <c r="L478" s="232">
        <v>0.967741935483871</v>
      </c>
      <c r="M478" s="233">
        <v>57</v>
      </c>
      <c r="N478" s="225">
        <v>60</v>
      </c>
      <c r="O478" s="226">
        <v>0.95</v>
      </c>
      <c r="P478" s="392"/>
    </row>
    <row r="479" spans="1:16" ht="17.45" customHeight="1" x14ac:dyDescent="0.15">
      <c r="A479" s="259">
        <v>475</v>
      </c>
      <c r="B479" s="398">
        <v>2017014933</v>
      </c>
      <c r="C479" s="399" t="s">
        <v>557</v>
      </c>
      <c r="D479" s="185">
        <v>2017</v>
      </c>
      <c r="E479" s="186" t="s">
        <v>527</v>
      </c>
      <c r="F479" s="400">
        <v>6.93</v>
      </c>
      <c r="G479" s="401">
        <v>60.64</v>
      </c>
      <c r="H479" s="401">
        <v>2.4</v>
      </c>
      <c r="I479" s="406">
        <v>69.97</v>
      </c>
      <c r="J479" s="187">
        <v>31</v>
      </c>
      <c r="K479" s="188">
        <v>31</v>
      </c>
      <c r="L479" s="232">
        <v>1</v>
      </c>
      <c r="M479" s="233">
        <v>59</v>
      </c>
      <c r="N479" s="225">
        <v>60</v>
      </c>
      <c r="O479" s="226">
        <v>0.98333333333333295</v>
      </c>
      <c r="P479" s="392"/>
    </row>
    <row r="480" spans="1:16" ht="17.45" customHeight="1" x14ac:dyDescent="0.15">
      <c r="A480" s="259">
        <v>476</v>
      </c>
      <c r="B480" s="81" t="s">
        <v>558</v>
      </c>
      <c r="C480" s="82" t="s">
        <v>559</v>
      </c>
      <c r="D480" s="185">
        <v>2017</v>
      </c>
      <c r="E480" s="77" t="s">
        <v>560</v>
      </c>
      <c r="F480" s="396">
        <v>8.4600000000000009</v>
      </c>
      <c r="G480" s="397">
        <v>73.569999999999993</v>
      </c>
      <c r="H480" s="397">
        <v>5.2</v>
      </c>
      <c r="I480" s="404">
        <v>87.23</v>
      </c>
      <c r="J480" s="83">
        <v>1</v>
      </c>
      <c r="K480" s="84">
        <v>32</v>
      </c>
      <c r="L480" s="135">
        <v>3.125E-2</v>
      </c>
      <c r="M480" s="394">
        <v>1</v>
      </c>
      <c r="N480" s="225">
        <v>59</v>
      </c>
      <c r="O480" s="226">
        <v>1.6949152542372899E-2</v>
      </c>
      <c r="P480" s="392"/>
    </row>
    <row r="481" spans="1:16" ht="17.45" customHeight="1" x14ac:dyDescent="0.15">
      <c r="A481" s="259">
        <v>477</v>
      </c>
      <c r="B481" s="81" t="s">
        <v>561</v>
      </c>
      <c r="C481" s="82" t="s">
        <v>562</v>
      </c>
      <c r="D481" s="185">
        <v>2017</v>
      </c>
      <c r="E481" s="77" t="s">
        <v>560</v>
      </c>
      <c r="F481" s="396">
        <v>8.4600000000000009</v>
      </c>
      <c r="G481" s="397">
        <v>72.31</v>
      </c>
      <c r="H481" s="397">
        <v>6.3</v>
      </c>
      <c r="I481" s="404">
        <v>87.07</v>
      </c>
      <c r="J481" s="83">
        <v>2</v>
      </c>
      <c r="K481" s="84">
        <v>32</v>
      </c>
      <c r="L481" s="135">
        <v>6.25E-2</v>
      </c>
      <c r="M481" s="394">
        <v>3</v>
      </c>
      <c r="N481" s="225">
        <v>59</v>
      </c>
      <c r="O481" s="226">
        <v>5.0847457627118599E-2</v>
      </c>
      <c r="P481" s="392"/>
    </row>
    <row r="482" spans="1:16" ht="17.45" customHeight="1" x14ac:dyDescent="0.15">
      <c r="A482" s="259">
        <v>478</v>
      </c>
      <c r="B482" s="81" t="s">
        <v>563</v>
      </c>
      <c r="C482" s="82" t="s">
        <v>564</v>
      </c>
      <c r="D482" s="185">
        <v>2017</v>
      </c>
      <c r="E482" s="77" t="s">
        <v>560</v>
      </c>
      <c r="F482" s="396">
        <v>7.05</v>
      </c>
      <c r="G482" s="397">
        <v>69.92</v>
      </c>
      <c r="H482" s="397">
        <v>5.92</v>
      </c>
      <c r="I482" s="404">
        <v>82.99</v>
      </c>
      <c r="J482" s="83">
        <v>3</v>
      </c>
      <c r="K482" s="84">
        <v>32</v>
      </c>
      <c r="L482" s="135">
        <v>9.375E-2</v>
      </c>
      <c r="M482" s="394">
        <v>8</v>
      </c>
      <c r="N482" s="225">
        <v>59</v>
      </c>
      <c r="O482" s="226">
        <v>0.13559322033898299</v>
      </c>
      <c r="P482" s="392"/>
    </row>
    <row r="483" spans="1:16" ht="17.45" customHeight="1" x14ac:dyDescent="0.15">
      <c r="A483" s="259">
        <v>479</v>
      </c>
      <c r="B483" s="81" t="s">
        <v>565</v>
      </c>
      <c r="C483" s="82" t="s">
        <v>566</v>
      </c>
      <c r="D483" s="185">
        <v>2017</v>
      </c>
      <c r="E483" s="77" t="s">
        <v>560</v>
      </c>
      <c r="F483" s="396">
        <v>8.4600000000000009</v>
      </c>
      <c r="G483" s="397">
        <v>68.72</v>
      </c>
      <c r="H483" s="397">
        <v>5.53</v>
      </c>
      <c r="I483" s="404">
        <v>82.71</v>
      </c>
      <c r="J483" s="83">
        <v>4</v>
      </c>
      <c r="K483" s="84">
        <v>32</v>
      </c>
      <c r="L483" s="135">
        <v>0.125</v>
      </c>
      <c r="M483" s="394">
        <v>10</v>
      </c>
      <c r="N483" s="225">
        <v>59</v>
      </c>
      <c r="O483" s="226">
        <v>0.169491525423729</v>
      </c>
      <c r="P483" s="392"/>
    </row>
    <row r="484" spans="1:16" ht="17.45" customHeight="1" x14ac:dyDescent="0.15">
      <c r="A484" s="259">
        <v>480</v>
      </c>
      <c r="B484" s="81" t="s">
        <v>567</v>
      </c>
      <c r="C484" s="82" t="s">
        <v>568</v>
      </c>
      <c r="D484" s="185">
        <v>2017</v>
      </c>
      <c r="E484" s="77" t="s">
        <v>560</v>
      </c>
      <c r="F484" s="396">
        <v>8.4700000000000006</v>
      </c>
      <c r="G484" s="397">
        <v>69.040000000000006</v>
      </c>
      <c r="H484" s="397">
        <v>4.8499999999999996</v>
      </c>
      <c r="I484" s="404">
        <v>82.36</v>
      </c>
      <c r="J484" s="83">
        <v>5</v>
      </c>
      <c r="K484" s="84">
        <v>32</v>
      </c>
      <c r="L484" s="135">
        <v>0.15625</v>
      </c>
      <c r="M484" s="394">
        <v>11</v>
      </c>
      <c r="N484" s="225">
        <v>59</v>
      </c>
      <c r="O484" s="226">
        <v>0.186440677966102</v>
      </c>
      <c r="P484" s="392"/>
    </row>
    <row r="485" spans="1:16" ht="17.45" customHeight="1" x14ac:dyDescent="0.15">
      <c r="A485" s="259">
        <v>481</v>
      </c>
      <c r="B485" s="81" t="s">
        <v>569</v>
      </c>
      <c r="C485" s="82" t="s">
        <v>570</v>
      </c>
      <c r="D485" s="185">
        <v>2017</v>
      </c>
      <c r="E485" s="77" t="s">
        <v>560</v>
      </c>
      <c r="F485" s="396">
        <v>8.06</v>
      </c>
      <c r="G485" s="397">
        <v>67.27</v>
      </c>
      <c r="H485" s="397">
        <v>6.8</v>
      </c>
      <c r="I485" s="404">
        <v>82.13</v>
      </c>
      <c r="J485" s="83">
        <v>6</v>
      </c>
      <c r="K485" s="84">
        <v>32</v>
      </c>
      <c r="L485" s="135">
        <v>0.1875</v>
      </c>
      <c r="M485" s="394">
        <v>12</v>
      </c>
      <c r="N485" s="225">
        <v>59</v>
      </c>
      <c r="O485" s="226">
        <v>0.20338983050847501</v>
      </c>
      <c r="P485" s="392"/>
    </row>
    <row r="486" spans="1:16" ht="17.45" customHeight="1" x14ac:dyDescent="0.15">
      <c r="A486" s="259">
        <v>482</v>
      </c>
      <c r="B486" s="81" t="s">
        <v>571</v>
      </c>
      <c r="C486" s="82" t="s">
        <v>572</v>
      </c>
      <c r="D486" s="185">
        <v>2017</v>
      </c>
      <c r="E486" s="77" t="s">
        <v>560</v>
      </c>
      <c r="F486" s="396">
        <v>7.24</v>
      </c>
      <c r="G486" s="397">
        <v>71.67</v>
      </c>
      <c r="H486" s="397">
        <v>3.18</v>
      </c>
      <c r="I486" s="404">
        <v>82.09</v>
      </c>
      <c r="J486" s="83">
        <v>7</v>
      </c>
      <c r="K486" s="84">
        <v>32</v>
      </c>
      <c r="L486" s="135">
        <v>0.21875</v>
      </c>
      <c r="M486" s="394">
        <v>13</v>
      </c>
      <c r="N486" s="225">
        <v>59</v>
      </c>
      <c r="O486" s="226">
        <v>0.22033898305084701</v>
      </c>
      <c r="P486" s="392"/>
    </row>
    <row r="487" spans="1:16" ht="17.45" customHeight="1" x14ac:dyDescent="0.15">
      <c r="A487" s="259">
        <v>483</v>
      </c>
      <c r="B487" s="81" t="s">
        <v>573</v>
      </c>
      <c r="C487" s="82" t="s">
        <v>574</v>
      </c>
      <c r="D487" s="185">
        <v>2017</v>
      </c>
      <c r="E487" s="77" t="s">
        <v>560</v>
      </c>
      <c r="F487" s="396">
        <v>7.57</v>
      </c>
      <c r="G487" s="397">
        <v>70.05</v>
      </c>
      <c r="H487" s="397">
        <v>4.25</v>
      </c>
      <c r="I487" s="404">
        <v>81.87</v>
      </c>
      <c r="J487" s="83">
        <v>8</v>
      </c>
      <c r="K487" s="84">
        <v>32</v>
      </c>
      <c r="L487" s="135">
        <v>0.25</v>
      </c>
      <c r="M487" s="394">
        <v>14</v>
      </c>
      <c r="N487" s="225">
        <v>59</v>
      </c>
      <c r="O487" s="226">
        <v>0.23728813559322001</v>
      </c>
      <c r="P487" s="392"/>
    </row>
    <row r="488" spans="1:16" ht="17.45" customHeight="1" x14ac:dyDescent="0.15">
      <c r="A488" s="259">
        <v>484</v>
      </c>
      <c r="B488" s="81" t="s">
        <v>575</v>
      </c>
      <c r="C488" s="82" t="s">
        <v>576</v>
      </c>
      <c r="D488" s="185">
        <v>2017</v>
      </c>
      <c r="E488" s="77" t="s">
        <v>560</v>
      </c>
      <c r="F488" s="396">
        <v>7.95</v>
      </c>
      <c r="G488" s="397">
        <v>69.25</v>
      </c>
      <c r="H488" s="397">
        <v>3.97</v>
      </c>
      <c r="I488" s="404">
        <v>81.17</v>
      </c>
      <c r="J488" s="83">
        <v>9</v>
      </c>
      <c r="K488" s="84">
        <v>32</v>
      </c>
      <c r="L488" s="135">
        <v>0.28125</v>
      </c>
      <c r="M488" s="394">
        <v>16</v>
      </c>
      <c r="N488" s="225">
        <v>59</v>
      </c>
      <c r="O488" s="226">
        <v>0.27118644067796599</v>
      </c>
      <c r="P488" s="392"/>
    </row>
    <row r="489" spans="1:16" ht="17.45" customHeight="1" x14ac:dyDescent="0.15">
      <c r="A489" s="259">
        <v>485</v>
      </c>
      <c r="B489" s="81" t="s">
        <v>577</v>
      </c>
      <c r="C489" s="82" t="s">
        <v>578</v>
      </c>
      <c r="D489" s="185">
        <v>2017</v>
      </c>
      <c r="E489" s="77" t="s">
        <v>560</v>
      </c>
      <c r="F489" s="396">
        <v>7.25</v>
      </c>
      <c r="G489" s="397">
        <v>68.760000000000005</v>
      </c>
      <c r="H489" s="397">
        <v>3.99</v>
      </c>
      <c r="I489" s="404">
        <v>80</v>
      </c>
      <c r="J489" s="83">
        <v>10</v>
      </c>
      <c r="K489" s="84">
        <v>32</v>
      </c>
      <c r="L489" s="135">
        <v>0.3125</v>
      </c>
      <c r="M489" s="394">
        <v>20</v>
      </c>
      <c r="N489" s="225">
        <v>59</v>
      </c>
      <c r="O489" s="226">
        <v>0.338983050847458</v>
      </c>
      <c r="P489" s="392"/>
    </row>
    <row r="490" spans="1:16" ht="17.45" customHeight="1" x14ac:dyDescent="0.15">
      <c r="A490" s="259">
        <v>486</v>
      </c>
      <c r="B490" s="81" t="s">
        <v>579</v>
      </c>
      <c r="C490" s="82" t="s">
        <v>580</v>
      </c>
      <c r="D490" s="185">
        <v>2017</v>
      </c>
      <c r="E490" s="77" t="s">
        <v>560</v>
      </c>
      <c r="F490" s="396">
        <v>8.0500000000000007</v>
      </c>
      <c r="G490" s="397">
        <v>65.290000000000006</v>
      </c>
      <c r="H490" s="397">
        <v>5.36</v>
      </c>
      <c r="I490" s="404">
        <v>78.7</v>
      </c>
      <c r="J490" s="83">
        <v>11</v>
      </c>
      <c r="K490" s="84">
        <v>32</v>
      </c>
      <c r="L490" s="135">
        <v>0.34375</v>
      </c>
      <c r="M490" s="394">
        <v>23</v>
      </c>
      <c r="N490" s="225">
        <v>59</v>
      </c>
      <c r="O490" s="226">
        <v>0.38983050847457601</v>
      </c>
      <c r="P490" s="392"/>
    </row>
    <row r="491" spans="1:16" ht="17.45" customHeight="1" x14ac:dyDescent="0.15">
      <c r="A491" s="259">
        <v>487</v>
      </c>
      <c r="B491" s="81" t="s">
        <v>581</v>
      </c>
      <c r="C491" s="82" t="s">
        <v>582</v>
      </c>
      <c r="D491" s="185">
        <v>2017</v>
      </c>
      <c r="E491" s="77" t="s">
        <v>560</v>
      </c>
      <c r="F491" s="396">
        <v>7.96</v>
      </c>
      <c r="G491" s="397">
        <v>66.28</v>
      </c>
      <c r="H491" s="397">
        <v>4.2300000000000004</v>
      </c>
      <c r="I491" s="404">
        <v>78.47</v>
      </c>
      <c r="J491" s="83">
        <v>12</v>
      </c>
      <c r="K491" s="84">
        <v>32</v>
      </c>
      <c r="L491" s="135">
        <v>0.375</v>
      </c>
      <c r="M491" s="394">
        <v>24</v>
      </c>
      <c r="N491" s="225">
        <v>59</v>
      </c>
      <c r="O491" s="226">
        <v>0.40677966101694901</v>
      </c>
      <c r="P491" s="392"/>
    </row>
    <row r="492" spans="1:16" ht="17.45" customHeight="1" x14ac:dyDescent="0.15">
      <c r="A492" s="259">
        <v>488</v>
      </c>
      <c r="B492" s="81" t="s">
        <v>583</v>
      </c>
      <c r="C492" s="82" t="s">
        <v>584</v>
      </c>
      <c r="D492" s="185">
        <v>2017</v>
      </c>
      <c r="E492" s="77" t="s">
        <v>560</v>
      </c>
      <c r="F492" s="396">
        <v>6.97</v>
      </c>
      <c r="G492" s="397">
        <v>67.08</v>
      </c>
      <c r="H492" s="397">
        <v>3.89</v>
      </c>
      <c r="I492" s="404">
        <v>77.94</v>
      </c>
      <c r="J492" s="83">
        <v>13</v>
      </c>
      <c r="K492" s="84">
        <v>32</v>
      </c>
      <c r="L492" s="135">
        <v>0.40625</v>
      </c>
      <c r="M492" s="394">
        <v>26</v>
      </c>
      <c r="N492" s="225">
        <v>59</v>
      </c>
      <c r="O492" s="226">
        <v>0.44067796610169502</v>
      </c>
      <c r="P492" s="392"/>
    </row>
    <row r="493" spans="1:16" ht="17.45" customHeight="1" x14ac:dyDescent="0.15">
      <c r="A493" s="259">
        <v>489</v>
      </c>
      <c r="B493" s="81" t="s">
        <v>585</v>
      </c>
      <c r="C493" s="82" t="s">
        <v>586</v>
      </c>
      <c r="D493" s="185">
        <v>2017</v>
      </c>
      <c r="E493" s="77" t="s">
        <v>560</v>
      </c>
      <c r="F493" s="396">
        <v>7.06</v>
      </c>
      <c r="G493" s="397">
        <v>68.42</v>
      </c>
      <c r="H493" s="397">
        <v>2.17</v>
      </c>
      <c r="I493" s="404">
        <v>77.650000000000006</v>
      </c>
      <c r="J493" s="83">
        <v>14</v>
      </c>
      <c r="K493" s="84">
        <v>32</v>
      </c>
      <c r="L493" s="135">
        <v>0.4375</v>
      </c>
      <c r="M493" s="394">
        <v>28</v>
      </c>
      <c r="N493" s="225">
        <v>59</v>
      </c>
      <c r="O493" s="226">
        <v>0.47457627118644102</v>
      </c>
      <c r="P493" s="392"/>
    </row>
    <row r="494" spans="1:16" ht="17.45" customHeight="1" x14ac:dyDescent="0.15">
      <c r="A494" s="259">
        <v>490</v>
      </c>
      <c r="B494" s="81" t="s">
        <v>587</v>
      </c>
      <c r="C494" s="82" t="s">
        <v>588</v>
      </c>
      <c r="D494" s="185">
        <v>2017</v>
      </c>
      <c r="E494" s="77" t="s">
        <v>560</v>
      </c>
      <c r="F494" s="396">
        <v>7.03</v>
      </c>
      <c r="G494" s="397">
        <v>65.88</v>
      </c>
      <c r="H494" s="397">
        <v>4.7</v>
      </c>
      <c r="I494" s="404">
        <v>77.61</v>
      </c>
      <c r="J494" s="83">
        <v>15</v>
      </c>
      <c r="K494" s="84">
        <v>32</v>
      </c>
      <c r="L494" s="135">
        <v>0.46875</v>
      </c>
      <c r="M494" s="394">
        <v>29</v>
      </c>
      <c r="N494" s="225">
        <v>59</v>
      </c>
      <c r="O494" s="226">
        <v>0.49152542372881403</v>
      </c>
      <c r="P494" s="392"/>
    </row>
    <row r="495" spans="1:16" ht="17.45" customHeight="1" x14ac:dyDescent="0.15">
      <c r="A495" s="259">
        <v>491</v>
      </c>
      <c r="B495" s="81" t="s">
        <v>589</v>
      </c>
      <c r="C495" s="82" t="s">
        <v>590</v>
      </c>
      <c r="D495" s="185">
        <v>2017</v>
      </c>
      <c r="E495" s="77" t="s">
        <v>560</v>
      </c>
      <c r="F495" s="396">
        <v>7.03</v>
      </c>
      <c r="G495" s="397">
        <v>66</v>
      </c>
      <c r="H495" s="397">
        <v>4</v>
      </c>
      <c r="I495" s="404">
        <v>77.03</v>
      </c>
      <c r="J495" s="83">
        <v>16</v>
      </c>
      <c r="K495" s="84">
        <v>32</v>
      </c>
      <c r="L495" s="135">
        <v>0.5</v>
      </c>
      <c r="M495" s="394">
        <v>31</v>
      </c>
      <c r="N495" s="225">
        <v>59</v>
      </c>
      <c r="O495" s="226">
        <v>0.52542372881355903</v>
      </c>
      <c r="P495" s="392"/>
    </row>
    <row r="496" spans="1:16" ht="17.45" customHeight="1" x14ac:dyDescent="0.15">
      <c r="A496" s="259">
        <v>492</v>
      </c>
      <c r="B496" s="81" t="s">
        <v>591</v>
      </c>
      <c r="C496" s="82" t="s">
        <v>592</v>
      </c>
      <c r="D496" s="185">
        <v>2017</v>
      </c>
      <c r="E496" s="77" t="s">
        <v>560</v>
      </c>
      <c r="F496" s="396">
        <v>6.96</v>
      </c>
      <c r="G496" s="397">
        <v>66.180000000000007</v>
      </c>
      <c r="H496" s="397">
        <v>2.84</v>
      </c>
      <c r="I496" s="404">
        <v>75.98</v>
      </c>
      <c r="J496" s="83">
        <v>17</v>
      </c>
      <c r="K496" s="84">
        <v>32</v>
      </c>
      <c r="L496" s="135">
        <v>0.53125</v>
      </c>
      <c r="M496" s="394">
        <v>33</v>
      </c>
      <c r="N496" s="225">
        <v>59</v>
      </c>
      <c r="O496" s="226">
        <v>0.55932203389830504</v>
      </c>
      <c r="P496" s="392"/>
    </row>
    <row r="497" spans="1:16" ht="17.45" customHeight="1" x14ac:dyDescent="0.15">
      <c r="A497" s="259">
        <v>493</v>
      </c>
      <c r="B497" s="81" t="s">
        <v>593</v>
      </c>
      <c r="C497" s="82" t="s">
        <v>594</v>
      </c>
      <c r="D497" s="185">
        <v>2017</v>
      </c>
      <c r="E497" s="77" t="s">
        <v>560</v>
      </c>
      <c r="F497" s="396">
        <v>7.23</v>
      </c>
      <c r="G497" s="397">
        <v>63.09</v>
      </c>
      <c r="H497" s="397">
        <v>5.45</v>
      </c>
      <c r="I497" s="404">
        <v>75.77</v>
      </c>
      <c r="J497" s="83">
        <v>18</v>
      </c>
      <c r="K497" s="84">
        <v>32</v>
      </c>
      <c r="L497" s="135">
        <v>0.5625</v>
      </c>
      <c r="M497" s="394">
        <v>36</v>
      </c>
      <c r="N497" s="225">
        <v>59</v>
      </c>
      <c r="O497" s="226">
        <v>0.61016949152542399</v>
      </c>
      <c r="P497" s="392"/>
    </row>
    <row r="498" spans="1:16" ht="17.45" customHeight="1" x14ac:dyDescent="0.15">
      <c r="A498" s="259">
        <v>494</v>
      </c>
      <c r="B498" s="81" t="s">
        <v>595</v>
      </c>
      <c r="C498" s="82" t="s">
        <v>596</v>
      </c>
      <c r="D498" s="185">
        <v>2017</v>
      </c>
      <c r="E498" s="77" t="s">
        <v>560</v>
      </c>
      <c r="F498" s="396">
        <v>7.06</v>
      </c>
      <c r="G498" s="397">
        <v>64.08</v>
      </c>
      <c r="H498" s="397">
        <v>3.98</v>
      </c>
      <c r="I498" s="404">
        <v>75.12</v>
      </c>
      <c r="J498" s="83">
        <v>19</v>
      </c>
      <c r="K498" s="84">
        <v>32</v>
      </c>
      <c r="L498" s="135">
        <v>0.59375</v>
      </c>
      <c r="M498" s="394">
        <v>37</v>
      </c>
      <c r="N498" s="225">
        <v>59</v>
      </c>
      <c r="O498" s="226">
        <v>0.62711864406779705</v>
      </c>
      <c r="P498" s="392"/>
    </row>
    <row r="499" spans="1:16" ht="17.45" customHeight="1" x14ac:dyDescent="0.15">
      <c r="A499" s="259">
        <v>495</v>
      </c>
      <c r="B499" s="81" t="s">
        <v>597</v>
      </c>
      <c r="C499" s="82" t="s">
        <v>598</v>
      </c>
      <c r="D499" s="185">
        <v>2017</v>
      </c>
      <c r="E499" s="77" t="s">
        <v>560</v>
      </c>
      <c r="F499" s="396">
        <v>6.98</v>
      </c>
      <c r="G499" s="397">
        <v>62.91</v>
      </c>
      <c r="H499" s="397">
        <v>4.2</v>
      </c>
      <c r="I499" s="404">
        <v>74.09</v>
      </c>
      <c r="J499" s="83">
        <v>20</v>
      </c>
      <c r="K499" s="84">
        <v>32</v>
      </c>
      <c r="L499" s="135">
        <v>0.625</v>
      </c>
      <c r="M499" s="394">
        <v>38</v>
      </c>
      <c r="N499" s="225">
        <v>59</v>
      </c>
      <c r="O499" s="226">
        <v>0.644067796610169</v>
      </c>
      <c r="P499" s="392"/>
    </row>
    <row r="500" spans="1:16" ht="17.45" customHeight="1" x14ac:dyDescent="0.15">
      <c r="A500" s="259">
        <v>496</v>
      </c>
      <c r="B500" s="81" t="s">
        <v>599</v>
      </c>
      <c r="C500" s="82" t="s">
        <v>600</v>
      </c>
      <c r="D500" s="185">
        <v>2017</v>
      </c>
      <c r="E500" s="77" t="s">
        <v>560</v>
      </c>
      <c r="F500" s="396">
        <v>6.94</v>
      </c>
      <c r="G500" s="397">
        <v>62.21</v>
      </c>
      <c r="H500" s="397">
        <v>3.9</v>
      </c>
      <c r="I500" s="404">
        <v>73.05</v>
      </c>
      <c r="J500" s="83">
        <v>21</v>
      </c>
      <c r="K500" s="84">
        <v>32</v>
      </c>
      <c r="L500" s="135">
        <v>0.65625</v>
      </c>
      <c r="M500" s="394">
        <v>39</v>
      </c>
      <c r="N500" s="225">
        <v>59</v>
      </c>
      <c r="O500" s="226">
        <v>0.66101694915254205</v>
      </c>
      <c r="P500" s="392"/>
    </row>
    <row r="501" spans="1:16" ht="17.45" customHeight="1" x14ac:dyDescent="0.15">
      <c r="A501" s="259">
        <v>497</v>
      </c>
      <c r="B501" s="81" t="s">
        <v>601</v>
      </c>
      <c r="C501" s="82" t="s">
        <v>602</v>
      </c>
      <c r="D501" s="185">
        <v>2017</v>
      </c>
      <c r="E501" s="77" t="s">
        <v>560</v>
      </c>
      <c r="F501" s="396">
        <v>7.46</v>
      </c>
      <c r="G501" s="397">
        <v>61.49</v>
      </c>
      <c r="H501" s="397">
        <v>3.76</v>
      </c>
      <c r="I501" s="404">
        <v>72.709999999999994</v>
      </c>
      <c r="J501" s="83">
        <v>22</v>
      </c>
      <c r="K501" s="84">
        <v>32</v>
      </c>
      <c r="L501" s="135">
        <v>0.6875</v>
      </c>
      <c r="M501" s="394">
        <v>40</v>
      </c>
      <c r="N501" s="225">
        <v>59</v>
      </c>
      <c r="O501" s="226">
        <v>0.677966101694915</v>
      </c>
      <c r="P501" s="392"/>
    </row>
    <row r="502" spans="1:16" ht="17.45" customHeight="1" x14ac:dyDescent="0.15">
      <c r="A502" s="259">
        <v>498</v>
      </c>
      <c r="B502" s="81">
        <v>2016014734</v>
      </c>
      <c r="C502" s="82" t="s">
        <v>603</v>
      </c>
      <c r="D502" s="185">
        <v>2017</v>
      </c>
      <c r="E502" s="77" t="s">
        <v>560</v>
      </c>
      <c r="F502" s="396">
        <v>6.94</v>
      </c>
      <c r="G502" s="397">
        <v>63.76</v>
      </c>
      <c r="H502" s="397">
        <v>1.86</v>
      </c>
      <c r="I502" s="404">
        <v>72.56</v>
      </c>
      <c r="J502" s="83">
        <v>23</v>
      </c>
      <c r="K502" s="84">
        <v>32</v>
      </c>
      <c r="L502" s="135">
        <v>0.71875</v>
      </c>
      <c r="M502" s="394">
        <v>41</v>
      </c>
      <c r="N502" s="225">
        <v>59</v>
      </c>
      <c r="O502" s="226">
        <v>0.69491525423728795</v>
      </c>
      <c r="P502" s="392"/>
    </row>
    <row r="503" spans="1:16" ht="17.45" customHeight="1" x14ac:dyDescent="0.15">
      <c r="A503" s="259">
        <v>499</v>
      </c>
      <c r="B503" s="81" t="s">
        <v>604</v>
      </c>
      <c r="C503" s="82" t="s">
        <v>605</v>
      </c>
      <c r="D503" s="185">
        <v>2017</v>
      </c>
      <c r="E503" s="77" t="s">
        <v>560</v>
      </c>
      <c r="F503" s="396">
        <v>6.95</v>
      </c>
      <c r="G503" s="397">
        <v>60.63</v>
      </c>
      <c r="H503" s="397">
        <v>3.91</v>
      </c>
      <c r="I503" s="404">
        <v>71.489999999999995</v>
      </c>
      <c r="J503" s="83">
        <v>24</v>
      </c>
      <c r="K503" s="84">
        <v>32</v>
      </c>
      <c r="L503" s="135">
        <v>0.75</v>
      </c>
      <c r="M503" s="394">
        <v>44</v>
      </c>
      <c r="N503" s="225">
        <v>59</v>
      </c>
      <c r="O503" s="226">
        <v>0.74576271186440701</v>
      </c>
      <c r="P503" s="392"/>
    </row>
    <row r="504" spans="1:16" ht="17.45" customHeight="1" x14ac:dyDescent="0.15">
      <c r="A504" s="259">
        <v>500</v>
      </c>
      <c r="B504" s="394" t="s">
        <v>606</v>
      </c>
      <c r="C504" s="395" t="s">
        <v>607</v>
      </c>
      <c r="D504" s="185">
        <v>2017</v>
      </c>
      <c r="E504" s="77" t="s">
        <v>560</v>
      </c>
      <c r="F504" s="394">
        <v>6.96</v>
      </c>
      <c r="G504" s="397">
        <v>59.55</v>
      </c>
      <c r="H504" s="397">
        <v>4.17</v>
      </c>
      <c r="I504" s="404">
        <v>70.680000000000007</v>
      </c>
      <c r="J504" s="83">
        <v>25</v>
      </c>
      <c r="K504" s="84">
        <v>32</v>
      </c>
      <c r="L504" s="135">
        <v>0.78125</v>
      </c>
      <c r="M504" s="394">
        <v>45</v>
      </c>
      <c r="N504" s="225">
        <v>59</v>
      </c>
      <c r="O504" s="226">
        <v>0.76271186440677996</v>
      </c>
      <c r="P504" s="408"/>
    </row>
    <row r="505" spans="1:16" ht="17.45" customHeight="1" x14ac:dyDescent="0.15">
      <c r="A505" s="259">
        <v>501</v>
      </c>
      <c r="B505" s="81" t="s">
        <v>608</v>
      </c>
      <c r="C505" s="82" t="s">
        <v>609</v>
      </c>
      <c r="D505" s="185">
        <v>2017</v>
      </c>
      <c r="E505" s="77" t="s">
        <v>560</v>
      </c>
      <c r="F505" s="396">
        <v>6.93</v>
      </c>
      <c r="G505" s="397">
        <v>61.2</v>
      </c>
      <c r="H505" s="397">
        <v>2.17</v>
      </c>
      <c r="I505" s="404">
        <v>70.3</v>
      </c>
      <c r="J505" s="83">
        <v>26</v>
      </c>
      <c r="K505" s="84">
        <v>32</v>
      </c>
      <c r="L505" s="135">
        <v>0.8125</v>
      </c>
      <c r="M505" s="394">
        <v>46</v>
      </c>
      <c r="N505" s="225">
        <v>59</v>
      </c>
      <c r="O505" s="226">
        <v>0.77966101694915302</v>
      </c>
      <c r="P505" s="392"/>
    </row>
    <row r="506" spans="1:16" ht="17.45" customHeight="1" x14ac:dyDescent="0.15">
      <c r="A506" s="259">
        <v>502</v>
      </c>
      <c r="B506" s="81" t="s">
        <v>610</v>
      </c>
      <c r="C506" s="82" t="s">
        <v>611</v>
      </c>
      <c r="D506" s="185">
        <v>2017</v>
      </c>
      <c r="E506" s="77" t="s">
        <v>560</v>
      </c>
      <c r="F506" s="396">
        <v>6.89</v>
      </c>
      <c r="G506" s="397">
        <v>57.71</v>
      </c>
      <c r="H506" s="397">
        <v>1.97</v>
      </c>
      <c r="I506" s="404">
        <v>66.569999999999993</v>
      </c>
      <c r="J506" s="83">
        <v>27</v>
      </c>
      <c r="K506" s="84">
        <v>32</v>
      </c>
      <c r="L506" s="135">
        <v>0.84375</v>
      </c>
      <c r="M506" s="394">
        <v>49</v>
      </c>
      <c r="N506" s="225">
        <v>59</v>
      </c>
      <c r="O506" s="226">
        <v>0.83050847457627097</v>
      </c>
      <c r="P506" s="392"/>
    </row>
    <row r="507" spans="1:16" ht="17.45" customHeight="1" x14ac:dyDescent="0.15">
      <c r="A507" s="259">
        <v>503</v>
      </c>
      <c r="B507" s="81" t="s">
        <v>612</v>
      </c>
      <c r="C507" s="82" t="s">
        <v>613</v>
      </c>
      <c r="D507" s="185">
        <v>2017</v>
      </c>
      <c r="E507" s="77" t="s">
        <v>560</v>
      </c>
      <c r="F507" s="396">
        <v>6.84</v>
      </c>
      <c r="G507" s="397">
        <v>54.57</v>
      </c>
      <c r="H507" s="397">
        <v>2.06</v>
      </c>
      <c r="I507" s="404">
        <v>63.47</v>
      </c>
      <c r="J507" s="83">
        <v>28</v>
      </c>
      <c r="K507" s="84">
        <v>32</v>
      </c>
      <c r="L507" s="135">
        <v>0.875</v>
      </c>
      <c r="M507" s="394">
        <v>51</v>
      </c>
      <c r="N507" s="225">
        <v>59</v>
      </c>
      <c r="O507" s="226">
        <v>0.86440677966101698</v>
      </c>
      <c r="P507" s="392"/>
    </row>
    <row r="508" spans="1:16" ht="17.45" customHeight="1" x14ac:dyDescent="0.15">
      <c r="A508" s="259">
        <v>504</v>
      </c>
      <c r="B508" s="81" t="s">
        <v>614</v>
      </c>
      <c r="C508" s="82" t="s">
        <v>615</v>
      </c>
      <c r="D508" s="185">
        <v>2017</v>
      </c>
      <c r="E508" s="77" t="s">
        <v>560</v>
      </c>
      <c r="F508" s="396">
        <v>6.94</v>
      </c>
      <c r="G508" s="397">
        <v>53.99</v>
      </c>
      <c r="H508" s="397">
        <v>1.8</v>
      </c>
      <c r="I508" s="404">
        <v>62.73</v>
      </c>
      <c r="J508" s="83">
        <v>29</v>
      </c>
      <c r="K508" s="84">
        <v>32</v>
      </c>
      <c r="L508" s="135">
        <v>0.90625</v>
      </c>
      <c r="M508" s="394">
        <v>53</v>
      </c>
      <c r="N508" s="225">
        <v>59</v>
      </c>
      <c r="O508" s="226">
        <v>0.89830508474576298</v>
      </c>
      <c r="P508" s="392"/>
    </row>
    <row r="509" spans="1:16" ht="17.45" customHeight="1" x14ac:dyDescent="0.15">
      <c r="A509" s="259">
        <v>505</v>
      </c>
      <c r="B509" s="81" t="s">
        <v>616</v>
      </c>
      <c r="C509" s="395" t="s">
        <v>617</v>
      </c>
      <c r="D509" s="185">
        <v>2017</v>
      </c>
      <c r="E509" s="77" t="s">
        <v>560</v>
      </c>
      <c r="F509" s="394">
        <v>6.91</v>
      </c>
      <c r="G509" s="76">
        <v>50.98</v>
      </c>
      <c r="H509" s="397">
        <v>3.07</v>
      </c>
      <c r="I509" s="404">
        <v>60.96</v>
      </c>
      <c r="J509" s="83">
        <v>30</v>
      </c>
      <c r="K509" s="84">
        <v>32</v>
      </c>
      <c r="L509" s="135">
        <v>0.9375</v>
      </c>
      <c r="M509" s="394">
        <v>55</v>
      </c>
      <c r="N509" s="225">
        <v>59</v>
      </c>
      <c r="O509" s="226">
        <v>0.93220338983050799</v>
      </c>
      <c r="P509" s="392"/>
    </row>
    <row r="510" spans="1:16" ht="17.45" customHeight="1" x14ac:dyDescent="0.15">
      <c r="A510" s="259">
        <v>506</v>
      </c>
      <c r="B510" s="81" t="s">
        <v>618</v>
      </c>
      <c r="C510" s="82" t="s">
        <v>619</v>
      </c>
      <c r="D510" s="185">
        <v>2017</v>
      </c>
      <c r="E510" s="77" t="s">
        <v>560</v>
      </c>
      <c r="F510" s="396">
        <v>6.89</v>
      </c>
      <c r="G510" s="397">
        <v>48.34</v>
      </c>
      <c r="H510" s="397">
        <v>2.4</v>
      </c>
      <c r="I510" s="404">
        <v>57.63</v>
      </c>
      <c r="J510" s="83">
        <v>31</v>
      </c>
      <c r="K510" s="84">
        <v>32</v>
      </c>
      <c r="L510" s="135">
        <v>0.96875</v>
      </c>
      <c r="M510" s="394">
        <v>58</v>
      </c>
      <c r="N510" s="225">
        <v>59</v>
      </c>
      <c r="O510" s="226">
        <v>0.98305084745762705</v>
      </c>
      <c r="P510" s="392"/>
    </row>
    <row r="511" spans="1:16" ht="17.45" customHeight="1" x14ac:dyDescent="0.15">
      <c r="A511" s="259">
        <v>507</v>
      </c>
      <c r="B511" s="81" t="s">
        <v>620</v>
      </c>
      <c r="C511" s="82" t="s">
        <v>621</v>
      </c>
      <c r="D511" s="185">
        <v>2017</v>
      </c>
      <c r="E511" s="77" t="s">
        <v>560</v>
      </c>
      <c r="F511" s="396">
        <v>6.83</v>
      </c>
      <c r="G511" s="397">
        <v>48.92</v>
      </c>
      <c r="H511" s="397">
        <v>1.8</v>
      </c>
      <c r="I511" s="404">
        <v>57.55</v>
      </c>
      <c r="J511" s="83">
        <v>32</v>
      </c>
      <c r="K511" s="84">
        <v>32</v>
      </c>
      <c r="L511" s="135">
        <v>1</v>
      </c>
      <c r="M511" s="394">
        <v>59</v>
      </c>
      <c r="N511" s="225">
        <v>59</v>
      </c>
      <c r="O511" s="226">
        <v>1</v>
      </c>
      <c r="P511" s="392"/>
    </row>
    <row r="512" spans="1:16" ht="17.45" customHeight="1" x14ac:dyDescent="0.15">
      <c r="A512" s="259">
        <v>508</v>
      </c>
      <c r="B512" s="81">
        <v>2017014917</v>
      </c>
      <c r="C512" s="82" t="s">
        <v>622</v>
      </c>
      <c r="D512" s="185">
        <v>2017</v>
      </c>
      <c r="E512" s="77" t="s">
        <v>623</v>
      </c>
      <c r="F512" s="396">
        <v>8.98</v>
      </c>
      <c r="G512" s="397">
        <v>72.599999999999994</v>
      </c>
      <c r="H512" s="397">
        <v>5.62</v>
      </c>
      <c r="I512" s="404">
        <v>87.2</v>
      </c>
      <c r="J512" s="83">
        <v>1</v>
      </c>
      <c r="K512" s="84">
        <v>27</v>
      </c>
      <c r="L512" s="135">
        <v>3.7037037037037E-2</v>
      </c>
      <c r="M512" s="394">
        <v>2</v>
      </c>
      <c r="N512" s="225">
        <v>59</v>
      </c>
      <c r="O512" s="226">
        <v>3.3898305084745797E-2</v>
      </c>
      <c r="P512" s="392"/>
    </row>
    <row r="513" spans="1:16" ht="17.45" customHeight="1" x14ac:dyDescent="0.15">
      <c r="A513" s="259">
        <v>509</v>
      </c>
      <c r="B513" s="81">
        <v>2017014920</v>
      </c>
      <c r="C513" s="82" t="s">
        <v>624</v>
      </c>
      <c r="D513" s="185">
        <v>2017</v>
      </c>
      <c r="E513" s="77" t="s">
        <v>623</v>
      </c>
      <c r="F513" s="396">
        <v>9.08</v>
      </c>
      <c r="G513" s="397">
        <v>72.08</v>
      </c>
      <c r="H513" s="397">
        <v>5.68</v>
      </c>
      <c r="I513" s="404">
        <v>86.84</v>
      </c>
      <c r="J513" s="83">
        <v>2</v>
      </c>
      <c r="K513" s="84">
        <v>27</v>
      </c>
      <c r="L513" s="135">
        <v>7.4074074074074098E-2</v>
      </c>
      <c r="M513" s="394">
        <v>4</v>
      </c>
      <c r="N513" s="225">
        <v>59</v>
      </c>
      <c r="O513" s="226">
        <v>6.7796610169491497E-2</v>
      </c>
      <c r="P513" s="392"/>
    </row>
    <row r="514" spans="1:16" ht="17.45" customHeight="1" x14ac:dyDescent="0.15">
      <c r="A514" s="259">
        <v>510</v>
      </c>
      <c r="B514" s="81">
        <v>2017014903</v>
      </c>
      <c r="C514" s="82" t="s">
        <v>625</v>
      </c>
      <c r="D514" s="185">
        <v>2017</v>
      </c>
      <c r="E514" s="77" t="s">
        <v>623</v>
      </c>
      <c r="F514" s="396">
        <v>8.67</v>
      </c>
      <c r="G514" s="397">
        <v>72.599999999999994</v>
      </c>
      <c r="H514" s="397">
        <v>4.5199999999999996</v>
      </c>
      <c r="I514" s="404">
        <v>85.79</v>
      </c>
      <c r="J514" s="83">
        <v>3</v>
      </c>
      <c r="K514" s="84">
        <v>27</v>
      </c>
      <c r="L514" s="135">
        <v>0.11111111111111099</v>
      </c>
      <c r="M514" s="394">
        <v>5</v>
      </c>
      <c r="N514" s="225">
        <v>59</v>
      </c>
      <c r="O514" s="226">
        <v>8.4745762711864403E-2</v>
      </c>
      <c r="P514" s="392"/>
    </row>
    <row r="515" spans="1:16" ht="17.45" customHeight="1" x14ac:dyDescent="0.15">
      <c r="A515" s="259">
        <v>511</v>
      </c>
      <c r="B515" s="81">
        <v>2017014934</v>
      </c>
      <c r="C515" s="82" t="s">
        <v>626</v>
      </c>
      <c r="D515" s="185">
        <v>2017</v>
      </c>
      <c r="E515" s="77" t="s">
        <v>623</v>
      </c>
      <c r="F515" s="396">
        <v>8.18</v>
      </c>
      <c r="G515" s="397">
        <v>72.127600000000001</v>
      </c>
      <c r="H515" s="397">
        <v>4.9147999999999996</v>
      </c>
      <c r="I515" s="404">
        <v>85.222399999999993</v>
      </c>
      <c r="J515" s="83">
        <v>4</v>
      </c>
      <c r="K515" s="84">
        <v>27</v>
      </c>
      <c r="L515" s="135">
        <v>0.148148148148148</v>
      </c>
      <c r="M515" s="394">
        <v>6</v>
      </c>
      <c r="N515" s="225">
        <v>59</v>
      </c>
      <c r="O515" s="226">
        <v>0.101694915254237</v>
      </c>
      <c r="P515" s="392"/>
    </row>
    <row r="516" spans="1:16" ht="17.45" customHeight="1" x14ac:dyDescent="0.15">
      <c r="A516" s="259">
        <v>512</v>
      </c>
      <c r="B516" s="81">
        <v>2017014904</v>
      </c>
      <c r="C516" s="82" t="s">
        <v>627</v>
      </c>
      <c r="D516" s="185">
        <v>2017</v>
      </c>
      <c r="E516" s="77" t="s">
        <v>623</v>
      </c>
      <c r="F516" s="396">
        <v>8.4700000000000006</v>
      </c>
      <c r="G516" s="397">
        <v>69.69</v>
      </c>
      <c r="H516" s="397">
        <v>5.47</v>
      </c>
      <c r="I516" s="404">
        <v>83.63</v>
      </c>
      <c r="J516" s="83">
        <v>5</v>
      </c>
      <c r="K516" s="84">
        <v>27</v>
      </c>
      <c r="L516" s="135">
        <v>0.18518518518518501</v>
      </c>
      <c r="M516" s="394">
        <v>7</v>
      </c>
      <c r="N516" s="225">
        <v>59</v>
      </c>
      <c r="O516" s="226">
        <v>0.11864406779661001</v>
      </c>
      <c r="P516" s="392"/>
    </row>
    <row r="517" spans="1:16" ht="17.45" customHeight="1" x14ac:dyDescent="0.15">
      <c r="A517" s="259">
        <v>513</v>
      </c>
      <c r="B517" s="81">
        <v>2017014928</v>
      </c>
      <c r="C517" s="82" t="s">
        <v>628</v>
      </c>
      <c r="D517" s="185">
        <v>2017</v>
      </c>
      <c r="E517" s="77" t="s">
        <v>623</v>
      </c>
      <c r="F517" s="396">
        <v>8.48</v>
      </c>
      <c r="G517" s="397">
        <v>68.872100000000003</v>
      </c>
      <c r="H517" s="397">
        <v>5.3705999999999996</v>
      </c>
      <c r="I517" s="404">
        <v>82.722700000000003</v>
      </c>
      <c r="J517" s="83">
        <v>6</v>
      </c>
      <c r="K517" s="84">
        <v>27</v>
      </c>
      <c r="L517" s="135">
        <v>0.22222222222222199</v>
      </c>
      <c r="M517" s="394">
        <v>9</v>
      </c>
      <c r="N517" s="225">
        <v>59</v>
      </c>
      <c r="O517" s="226">
        <v>0.152542372881356</v>
      </c>
      <c r="P517" s="392"/>
    </row>
    <row r="518" spans="1:16" ht="17.45" customHeight="1" x14ac:dyDescent="0.15">
      <c r="A518" s="259">
        <v>514</v>
      </c>
      <c r="B518" s="81">
        <v>2017014899</v>
      </c>
      <c r="C518" s="82" t="s">
        <v>629</v>
      </c>
      <c r="D518" s="185">
        <v>2017</v>
      </c>
      <c r="E518" s="77" t="s">
        <v>623</v>
      </c>
      <c r="F518" s="396">
        <v>7.06</v>
      </c>
      <c r="G518" s="397">
        <v>69.605000000000004</v>
      </c>
      <c r="H518" s="397">
        <v>4.6399999999999997</v>
      </c>
      <c r="I518" s="404">
        <v>81.305000000000007</v>
      </c>
      <c r="J518" s="83">
        <v>7</v>
      </c>
      <c r="K518" s="84">
        <v>27</v>
      </c>
      <c r="L518" s="135">
        <v>0.25925925925925902</v>
      </c>
      <c r="M518" s="394">
        <v>15</v>
      </c>
      <c r="N518" s="225">
        <v>59</v>
      </c>
      <c r="O518" s="226">
        <v>0.25423728813559299</v>
      </c>
      <c r="P518" s="392"/>
    </row>
    <row r="519" spans="1:16" ht="17.45" customHeight="1" x14ac:dyDescent="0.15">
      <c r="A519" s="259">
        <v>515</v>
      </c>
      <c r="B519" s="81">
        <v>2017014945</v>
      </c>
      <c r="C519" s="82" t="s">
        <v>630</v>
      </c>
      <c r="D519" s="185">
        <v>2017</v>
      </c>
      <c r="E519" s="77" t="s">
        <v>623</v>
      </c>
      <c r="F519" s="396">
        <v>7.17</v>
      </c>
      <c r="G519" s="397">
        <v>69.456299999999999</v>
      </c>
      <c r="H519" s="397">
        <v>4.3226000000000004</v>
      </c>
      <c r="I519" s="404">
        <v>80.948899999999995</v>
      </c>
      <c r="J519" s="83">
        <v>8</v>
      </c>
      <c r="K519" s="84">
        <v>27</v>
      </c>
      <c r="L519" s="135">
        <v>0.296296296296296</v>
      </c>
      <c r="M519" s="394">
        <v>17</v>
      </c>
      <c r="N519" s="225">
        <v>59</v>
      </c>
      <c r="O519" s="226">
        <v>0.28813559322033899</v>
      </c>
      <c r="P519" s="392"/>
    </row>
    <row r="520" spans="1:16" ht="17.45" customHeight="1" x14ac:dyDescent="0.15">
      <c r="A520" s="259">
        <v>516</v>
      </c>
      <c r="B520" s="81">
        <v>2017014940</v>
      </c>
      <c r="C520" s="82" t="s">
        <v>631</v>
      </c>
      <c r="D520" s="185">
        <v>2017</v>
      </c>
      <c r="E520" s="77" t="s">
        <v>623</v>
      </c>
      <c r="F520" s="396">
        <v>8.16</v>
      </c>
      <c r="G520" s="397">
        <v>66.577500000000001</v>
      </c>
      <c r="H520" s="397">
        <v>6.1230000000000002</v>
      </c>
      <c r="I520" s="404">
        <v>80.860500000000002</v>
      </c>
      <c r="J520" s="83">
        <v>9</v>
      </c>
      <c r="K520" s="84">
        <v>27</v>
      </c>
      <c r="L520" s="135">
        <v>0.33333333333333298</v>
      </c>
      <c r="M520" s="394">
        <v>18</v>
      </c>
      <c r="N520" s="225">
        <v>59</v>
      </c>
      <c r="O520" s="226">
        <v>0.305084745762712</v>
      </c>
      <c r="P520" s="392"/>
    </row>
    <row r="521" spans="1:16" ht="17.45" customHeight="1" x14ac:dyDescent="0.15">
      <c r="A521" s="259">
        <v>517</v>
      </c>
      <c r="B521" s="81">
        <v>2017014944</v>
      </c>
      <c r="C521" s="82" t="s">
        <v>632</v>
      </c>
      <c r="D521" s="185">
        <v>2017</v>
      </c>
      <c r="E521" s="77" t="s">
        <v>623</v>
      </c>
      <c r="F521" s="396">
        <v>7.06</v>
      </c>
      <c r="G521" s="397">
        <v>69.260000000000005</v>
      </c>
      <c r="H521" s="397">
        <v>4.13</v>
      </c>
      <c r="I521" s="404">
        <v>80.45</v>
      </c>
      <c r="J521" s="83">
        <v>10</v>
      </c>
      <c r="K521" s="84">
        <v>27</v>
      </c>
      <c r="L521" s="135">
        <v>0.37037037037037002</v>
      </c>
      <c r="M521" s="394">
        <v>19</v>
      </c>
      <c r="N521" s="225">
        <v>59</v>
      </c>
      <c r="O521" s="226">
        <v>0.322033898305085</v>
      </c>
      <c r="P521" s="392"/>
    </row>
    <row r="522" spans="1:16" ht="17.45" customHeight="1" x14ac:dyDescent="0.15">
      <c r="A522" s="259">
        <v>518</v>
      </c>
      <c r="B522" s="81">
        <v>2017014918</v>
      </c>
      <c r="C522" s="82" t="s">
        <v>633</v>
      </c>
      <c r="D522" s="185">
        <v>2017</v>
      </c>
      <c r="E522" s="77" t="s">
        <v>623</v>
      </c>
      <c r="F522" s="396">
        <v>7.28</v>
      </c>
      <c r="G522" s="397">
        <v>67.81</v>
      </c>
      <c r="H522" s="397">
        <v>4.26</v>
      </c>
      <c r="I522" s="404">
        <v>79.349999999999994</v>
      </c>
      <c r="J522" s="83">
        <v>11</v>
      </c>
      <c r="K522" s="84">
        <v>27</v>
      </c>
      <c r="L522" s="135">
        <v>0.407407407407407</v>
      </c>
      <c r="M522" s="394">
        <v>21</v>
      </c>
      <c r="N522" s="225">
        <v>59</v>
      </c>
      <c r="O522" s="226">
        <v>0.355932203389831</v>
      </c>
      <c r="P522" s="392"/>
    </row>
    <row r="523" spans="1:16" ht="17.45" customHeight="1" x14ac:dyDescent="0.15">
      <c r="A523" s="259">
        <v>519</v>
      </c>
      <c r="B523" s="81">
        <v>2017014936</v>
      </c>
      <c r="C523" s="82" t="s">
        <v>634</v>
      </c>
      <c r="D523" s="185">
        <v>2017</v>
      </c>
      <c r="E523" s="77" t="s">
        <v>623</v>
      </c>
      <c r="F523" s="396">
        <v>6.98</v>
      </c>
      <c r="G523" s="397">
        <v>69.03</v>
      </c>
      <c r="H523" s="397">
        <v>3.03</v>
      </c>
      <c r="I523" s="404">
        <v>79.040000000000006</v>
      </c>
      <c r="J523" s="83">
        <v>12</v>
      </c>
      <c r="K523" s="84">
        <v>27</v>
      </c>
      <c r="L523" s="135">
        <v>0.44444444444444398</v>
      </c>
      <c r="M523" s="394">
        <v>22</v>
      </c>
      <c r="N523" s="225">
        <v>59</v>
      </c>
      <c r="O523" s="226">
        <v>0.37288135593220301</v>
      </c>
      <c r="P523" s="392"/>
    </row>
    <row r="524" spans="1:16" ht="17.45" customHeight="1" x14ac:dyDescent="0.15">
      <c r="A524" s="259">
        <v>520</v>
      </c>
      <c r="B524" s="81">
        <v>2017014913</v>
      </c>
      <c r="C524" s="82" t="s">
        <v>635</v>
      </c>
      <c r="D524" s="185">
        <v>2017</v>
      </c>
      <c r="E524" s="77" t="s">
        <v>623</v>
      </c>
      <c r="F524" s="396">
        <v>7.17</v>
      </c>
      <c r="G524" s="397">
        <v>67.53</v>
      </c>
      <c r="H524" s="397">
        <v>3.34</v>
      </c>
      <c r="I524" s="404">
        <v>78.040000000000006</v>
      </c>
      <c r="J524" s="83">
        <v>13</v>
      </c>
      <c r="K524" s="84">
        <v>27</v>
      </c>
      <c r="L524" s="135">
        <v>0.48148148148148101</v>
      </c>
      <c r="M524" s="394">
        <v>25</v>
      </c>
      <c r="N524" s="225">
        <v>59</v>
      </c>
      <c r="O524" s="226">
        <v>0.42372881355932202</v>
      </c>
      <c r="P524" s="392"/>
    </row>
    <row r="525" spans="1:16" ht="17.45" customHeight="1" x14ac:dyDescent="0.15">
      <c r="A525" s="259">
        <v>521</v>
      </c>
      <c r="B525" s="81">
        <v>2017014930</v>
      </c>
      <c r="C525" s="82" t="s">
        <v>636</v>
      </c>
      <c r="D525" s="185">
        <v>2017</v>
      </c>
      <c r="E525" s="77" t="s">
        <v>623</v>
      </c>
      <c r="F525" s="396">
        <v>7.58</v>
      </c>
      <c r="G525" s="397">
        <v>65.875</v>
      </c>
      <c r="H525" s="397">
        <v>4.3</v>
      </c>
      <c r="I525" s="404">
        <v>77.754999999999995</v>
      </c>
      <c r="J525" s="83">
        <v>14</v>
      </c>
      <c r="K525" s="84">
        <v>27</v>
      </c>
      <c r="L525" s="135">
        <v>0.51851851851851805</v>
      </c>
      <c r="M525" s="394">
        <v>27</v>
      </c>
      <c r="N525" s="225">
        <v>59</v>
      </c>
      <c r="O525" s="226">
        <v>0.45762711864406802</v>
      </c>
      <c r="P525" s="392"/>
    </row>
    <row r="526" spans="1:16" ht="17.45" customHeight="1" x14ac:dyDescent="0.15">
      <c r="A526" s="259">
        <v>522</v>
      </c>
      <c r="B526" s="81">
        <v>2017014914</v>
      </c>
      <c r="C526" s="82" t="s">
        <v>637</v>
      </c>
      <c r="D526" s="185">
        <v>2017</v>
      </c>
      <c r="E526" s="77" t="s">
        <v>623</v>
      </c>
      <c r="F526" s="396">
        <v>8.27</v>
      </c>
      <c r="G526" s="397">
        <v>64.878</v>
      </c>
      <c r="H526" s="397">
        <v>4.13</v>
      </c>
      <c r="I526" s="404">
        <v>77.278000000000006</v>
      </c>
      <c r="J526" s="83">
        <v>15</v>
      </c>
      <c r="K526" s="84">
        <v>27</v>
      </c>
      <c r="L526" s="135">
        <v>0.55555555555555602</v>
      </c>
      <c r="M526" s="394">
        <v>30</v>
      </c>
      <c r="N526" s="225">
        <v>59</v>
      </c>
      <c r="O526" s="226">
        <v>0.50847457627118597</v>
      </c>
      <c r="P526" s="392"/>
    </row>
    <row r="527" spans="1:16" ht="17.45" customHeight="1" x14ac:dyDescent="0.15">
      <c r="A527" s="259">
        <v>523</v>
      </c>
      <c r="B527" s="81">
        <v>2017014922</v>
      </c>
      <c r="C527" s="82" t="s">
        <v>638</v>
      </c>
      <c r="D527" s="185">
        <v>2017</v>
      </c>
      <c r="E527" s="77" t="s">
        <v>623</v>
      </c>
      <c r="F527" s="396">
        <v>7.17</v>
      </c>
      <c r="G527" s="397">
        <v>65.7</v>
      </c>
      <c r="H527" s="397">
        <v>3.65</v>
      </c>
      <c r="I527" s="404">
        <v>76.52</v>
      </c>
      <c r="J527" s="83">
        <v>16</v>
      </c>
      <c r="K527" s="84">
        <v>27</v>
      </c>
      <c r="L527" s="135">
        <v>0.592592592592593</v>
      </c>
      <c r="M527" s="394">
        <v>32</v>
      </c>
      <c r="N527" s="225">
        <v>59</v>
      </c>
      <c r="O527" s="226">
        <v>0.54237288135593198</v>
      </c>
      <c r="P527" s="392"/>
    </row>
    <row r="528" spans="1:16" ht="17.45" customHeight="1" x14ac:dyDescent="0.15">
      <c r="A528" s="259">
        <v>524</v>
      </c>
      <c r="B528" s="81">
        <v>2017014932</v>
      </c>
      <c r="C528" s="82" t="s">
        <v>639</v>
      </c>
      <c r="D528" s="185">
        <v>2017</v>
      </c>
      <c r="E528" s="77" t="s">
        <v>623</v>
      </c>
      <c r="F528" s="396">
        <v>7.08</v>
      </c>
      <c r="G528" s="397">
        <v>65.491399999999999</v>
      </c>
      <c r="H528" s="397">
        <v>3.2688000000000001</v>
      </c>
      <c r="I528" s="404">
        <v>75.840199999999996</v>
      </c>
      <c r="J528" s="83">
        <v>17</v>
      </c>
      <c r="K528" s="84">
        <v>27</v>
      </c>
      <c r="L528" s="135">
        <v>0.62962962962962998</v>
      </c>
      <c r="M528" s="394">
        <v>34</v>
      </c>
      <c r="N528" s="225">
        <v>59</v>
      </c>
      <c r="O528" s="226">
        <v>0.57627118644067798</v>
      </c>
      <c r="P528" s="392"/>
    </row>
    <row r="529" spans="1:16" ht="17.45" customHeight="1" x14ac:dyDescent="0.15">
      <c r="A529" s="259">
        <v>525</v>
      </c>
      <c r="B529" s="81">
        <v>2017014951</v>
      </c>
      <c r="C529" s="82" t="s">
        <v>640</v>
      </c>
      <c r="D529" s="185">
        <v>2017</v>
      </c>
      <c r="E529" s="77" t="s">
        <v>623</v>
      </c>
      <c r="F529" s="396">
        <v>7.37</v>
      </c>
      <c r="G529" s="397">
        <v>64.44</v>
      </c>
      <c r="H529" s="397">
        <v>4.03</v>
      </c>
      <c r="I529" s="404">
        <v>75.84</v>
      </c>
      <c r="J529" s="83">
        <v>18</v>
      </c>
      <c r="K529" s="84">
        <v>27</v>
      </c>
      <c r="L529" s="135">
        <v>0.66666666666666696</v>
      </c>
      <c r="M529" s="394">
        <v>35</v>
      </c>
      <c r="N529" s="225">
        <v>59</v>
      </c>
      <c r="O529" s="226">
        <v>0.59322033898305104</v>
      </c>
      <c r="P529" s="392"/>
    </row>
    <row r="530" spans="1:16" ht="17.45" customHeight="1" x14ac:dyDescent="0.15">
      <c r="A530" s="259">
        <v>526</v>
      </c>
      <c r="B530" s="81">
        <v>2017015075</v>
      </c>
      <c r="C530" s="82" t="s">
        <v>641</v>
      </c>
      <c r="D530" s="185">
        <v>2017</v>
      </c>
      <c r="E530" s="77" t="s">
        <v>623</v>
      </c>
      <c r="F530" s="396">
        <v>6.97</v>
      </c>
      <c r="G530" s="397">
        <v>63.29</v>
      </c>
      <c r="H530" s="397">
        <v>1.8</v>
      </c>
      <c r="I530" s="404">
        <v>72.06</v>
      </c>
      <c r="J530" s="83">
        <v>19</v>
      </c>
      <c r="K530" s="84">
        <v>27</v>
      </c>
      <c r="L530" s="135">
        <v>0.70370370370370405</v>
      </c>
      <c r="M530" s="394">
        <v>42</v>
      </c>
      <c r="N530" s="225">
        <v>59</v>
      </c>
      <c r="O530" s="226">
        <v>0.71186440677966101</v>
      </c>
      <c r="P530" s="392"/>
    </row>
    <row r="531" spans="1:16" ht="17.45" customHeight="1" x14ac:dyDescent="0.15">
      <c r="A531" s="259">
        <v>527</v>
      </c>
      <c r="B531" s="81">
        <v>2017014894</v>
      </c>
      <c r="C531" s="82" t="s">
        <v>642</v>
      </c>
      <c r="D531" s="185">
        <v>2017</v>
      </c>
      <c r="E531" s="77" t="s">
        <v>623</v>
      </c>
      <c r="F531" s="396">
        <v>6.94</v>
      </c>
      <c r="G531" s="397">
        <v>62.93</v>
      </c>
      <c r="H531" s="397">
        <v>1.82</v>
      </c>
      <c r="I531" s="404">
        <v>71.69</v>
      </c>
      <c r="J531" s="83">
        <v>20</v>
      </c>
      <c r="K531" s="84">
        <v>27</v>
      </c>
      <c r="L531" s="135">
        <v>0.74074074074074103</v>
      </c>
      <c r="M531" s="394">
        <v>43</v>
      </c>
      <c r="N531" s="225">
        <v>59</v>
      </c>
      <c r="O531" s="226">
        <v>0.72881355932203395</v>
      </c>
      <c r="P531" s="392"/>
    </row>
    <row r="532" spans="1:16" ht="17.45" customHeight="1" x14ac:dyDescent="0.15">
      <c r="A532" s="259">
        <v>528</v>
      </c>
      <c r="B532" s="81">
        <v>2017014931</v>
      </c>
      <c r="C532" s="82" t="s">
        <v>643</v>
      </c>
      <c r="D532" s="185">
        <v>2017</v>
      </c>
      <c r="E532" s="77" t="s">
        <v>623</v>
      </c>
      <c r="F532" s="396">
        <v>7.07</v>
      </c>
      <c r="G532" s="397">
        <v>59.9405</v>
      </c>
      <c r="H532" s="397">
        <v>2.92</v>
      </c>
      <c r="I532" s="404">
        <v>69.930499999999995</v>
      </c>
      <c r="J532" s="83">
        <v>21</v>
      </c>
      <c r="K532" s="84">
        <v>27</v>
      </c>
      <c r="L532" s="135">
        <v>0.77777777777777801</v>
      </c>
      <c r="M532" s="394">
        <v>47</v>
      </c>
      <c r="N532" s="225">
        <v>59</v>
      </c>
      <c r="O532" s="226">
        <v>0.79661016949152497</v>
      </c>
      <c r="P532" s="392"/>
    </row>
    <row r="533" spans="1:16" ht="17.45" customHeight="1" x14ac:dyDescent="0.15">
      <c r="A533" s="259">
        <v>529</v>
      </c>
      <c r="B533" s="81">
        <v>2017014925</v>
      </c>
      <c r="C533" s="82" t="s">
        <v>644</v>
      </c>
      <c r="D533" s="185">
        <v>2017</v>
      </c>
      <c r="E533" s="77" t="s">
        <v>623</v>
      </c>
      <c r="F533" s="396">
        <v>6.97</v>
      </c>
      <c r="G533" s="397">
        <v>55.325000000000003</v>
      </c>
      <c r="H533" s="397">
        <v>6.6</v>
      </c>
      <c r="I533" s="404">
        <v>68.894999999999996</v>
      </c>
      <c r="J533" s="83">
        <v>22</v>
      </c>
      <c r="K533" s="84">
        <v>27</v>
      </c>
      <c r="L533" s="135">
        <v>0.81481481481481499</v>
      </c>
      <c r="M533" s="394">
        <v>48</v>
      </c>
      <c r="N533" s="225">
        <v>59</v>
      </c>
      <c r="O533" s="226">
        <v>0.81355932203389802</v>
      </c>
      <c r="P533" s="392"/>
    </row>
    <row r="534" spans="1:16" ht="17.45" customHeight="1" x14ac:dyDescent="0.15">
      <c r="A534" s="259">
        <v>530</v>
      </c>
      <c r="B534" s="81">
        <v>2017014900</v>
      </c>
      <c r="C534" s="82" t="s">
        <v>645</v>
      </c>
      <c r="D534" s="185">
        <v>2017</v>
      </c>
      <c r="E534" s="77" t="s">
        <v>623</v>
      </c>
      <c r="F534" s="396">
        <v>6.94</v>
      </c>
      <c r="G534" s="397">
        <v>57.06</v>
      </c>
      <c r="H534" s="397">
        <v>2.56</v>
      </c>
      <c r="I534" s="404">
        <v>66.56</v>
      </c>
      <c r="J534" s="83">
        <v>23</v>
      </c>
      <c r="K534" s="84">
        <v>27</v>
      </c>
      <c r="L534" s="135">
        <v>0.85185185185185197</v>
      </c>
      <c r="M534" s="394">
        <v>50</v>
      </c>
      <c r="N534" s="225">
        <v>59</v>
      </c>
      <c r="O534" s="226">
        <v>0.84745762711864403</v>
      </c>
      <c r="P534" s="392"/>
    </row>
    <row r="535" spans="1:16" ht="17.45" customHeight="1" x14ac:dyDescent="0.15">
      <c r="A535" s="259">
        <v>531</v>
      </c>
      <c r="B535" s="81">
        <v>2017014949</v>
      </c>
      <c r="C535" s="82" t="s">
        <v>646</v>
      </c>
      <c r="D535" s="185">
        <v>2017</v>
      </c>
      <c r="E535" s="77" t="s">
        <v>623</v>
      </c>
      <c r="F535" s="396">
        <v>6.94</v>
      </c>
      <c r="G535" s="397">
        <v>54.6</v>
      </c>
      <c r="H535" s="397">
        <v>1.5</v>
      </c>
      <c r="I535" s="404">
        <v>63.04</v>
      </c>
      <c r="J535" s="83">
        <v>24</v>
      </c>
      <c r="K535" s="84">
        <v>27</v>
      </c>
      <c r="L535" s="135">
        <v>0.88888888888888895</v>
      </c>
      <c r="M535" s="394">
        <v>52</v>
      </c>
      <c r="N535" s="225">
        <v>59</v>
      </c>
      <c r="O535" s="226">
        <v>0.88135593220339004</v>
      </c>
      <c r="P535" s="392"/>
    </row>
    <row r="536" spans="1:16" ht="17.45" customHeight="1" x14ac:dyDescent="0.15">
      <c r="A536" s="259">
        <v>532</v>
      </c>
      <c r="B536" s="81">
        <v>2017014923</v>
      </c>
      <c r="C536" s="395" t="s">
        <v>647</v>
      </c>
      <c r="D536" s="185">
        <v>2017</v>
      </c>
      <c r="E536" s="77" t="s">
        <v>623</v>
      </c>
      <c r="F536" s="396">
        <v>6.94</v>
      </c>
      <c r="G536" s="397">
        <v>51.555100000000003</v>
      </c>
      <c r="H536" s="397">
        <v>3.7</v>
      </c>
      <c r="I536" s="404">
        <v>62.195099999999996</v>
      </c>
      <c r="J536" s="83">
        <v>25</v>
      </c>
      <c r="K536" s="84">
        <v>27</v>
      </c>
      <c r="L536" s="135">
        <v>0.92592592592592604</v>
      </c>
      <c r="M536" s="394">
        <v>54</v>
      </c>
      <c r="N536" s="225">
        <v>59</v>
      </c>
      <c r="O536" s="226">
        <v>0.91525423728813604</v>
      </c>
      <c r="P536" s="392"/>
    </row>
    <row r="537" spans="1:16" ht="17.45" customHeight="1" x14ac:dyDescent="0.15">
      <c r="A537" s="259">
        <v>533</v>
      </c>
      <c r="B537" s="81">
        <v>2017014941</v>
      </c>
      <c r="C537" s="82" t="s">
        <v>648</v>
      </c>
      <c r="D537" s="185">
        <v>2017</v>
      </c>
      <c r="E537" s="77" t="s">
        <v>623</v>
      </c>
      <c r="F537" s="396">
        <v>7.26</v>
      </c>
      <c r="G537" s="397">
        <v>46.137099999999997</v>
      </c>
      <c r="H537" s="397">
        <v>6.5</v>
      </c>
      <c r="I537" s="404">
        <v>59.897100000000002</v>
      </c>
      <c r="J537" s="83">
        <v>26</v>
      </c>
      <c r="K537" s="84">
        <v>27</v>
      </c>
      <c r="L537" s="135">
        <v>0.96296296296296302</v>
      </c>
      <c r="M537" s="394">
        <v>56</v>
      </c>
      <c r="N537" s="225">
        <v>59</v>
      </c>
      <c r="O537" s="226">
        <v>0.94915254237288105</v>
      </c>
      <c r="P537" s="392"/>
    </row>
    <row r="538" spans="1:16" ht="17.45" customHeight="1" x14ac:dyDescent="0.15">
      <c r="A538" s="259">
        <v>534</v>
      </c>
      <c r="B538" s="81">
        <v>2017014902</v>
      </c>
      <c r="C538" s="82" t="s">
        <v>649</v>
      </c>
      <c r="D538" s="185">
        <v>2017</v>
      </c>
      <c r="E538" s="77" t="s">
        <v>623</v>
      </c>
      <c r="F538" s="396">
        <v>6.9</v>
      </c>
      <c r="G538" s="397">
        <v>49.94</v>
      </c>
      <c r="H538" s="397">
        <v>1.8</v>
      </c>
      <c r="I538" s="404">
        <v>58.64</v>
      </c>
      <c r="J538" s="83">
        <v>27</v>
      </c>
      <c r="K538" s="84">
        <v>27</v>
      </c>
      <c r="L538" s="135">
        <v>1</v>
      </c>
      <c r="M538" s="394">
        <v>57</v>
      </c>
      <c r="N538" s="225">
        <v>59</v>
      </c>
      <c r="O538" s="226">
        <v>0.96610169491525399</v>
      </c>
      <c r="P538" s="392"/>
    </row>
    <row r="539" spans="1:16" ht="17.45" customHeight="1" x14ac:dyDescent="0.15">
      <c r="A539" s="259">
        <v>535</v>
      </c>
      <c r="B539" s="409">
        <v>2018014855</v>
      </c>
      <c r="C539" s="410" t="s">
        <v>650</v>
      </c>
      <c r="D539" s="411">
        <v>2018</v>
      </c>
      <c r="E539" s="412" t="s">
        <v>651</v>
      </c>
      <c r="F539" s="413">
        <v>10</v>
      </c>
      <c r="G539" s="414">
        <v>76.64</v>
      </c>
      <c r="H539" s="414">
        <v>6.56</v>
      </c>
      <c r="I539" s="415">
        <v>93.2</v>
      </c>
      <c r="J539" s="416">
        <v>1</v>
      </c>
      <c r="K539" s="417">
        <v>28</v>
      </c>
      <c r="L539" s="418">
        <f>J539/K539</f>
        <v>3.5714285714285698E-2</v>
      </c>
      <c r="M539" s="416">
        <v>1</v>
      </c>
      <c r="N539" s="417">
        <v>88</v>
      </c>
      <c r="O539" s="418">
        <f>M539/N539</f>
        <v>1.13636363636364E-2</v>
      </c>
      <c r="P539" s="419"/>
    </row>
    <row r="540" spans="1:16" ht="17.45" customHeight="1" x14ac:dyDescent="0.15">
      <c r="A540" s="259">
        <v>536</v>
      </c>
      <c r="B540" s="409">
        <v>2018014849</v>
      </c>
      <c r="C540" s="410" t="s">
        <v>652</v>
      </c>
      <c r="D540" s="411">
        <v>2018</v>
      </c>
      <c r="E540" s="412" t="s">
        <v>651</v>
      </c>
      <c r="F540" s="413">
        <v>10</v>
      </c>
      <c r="G540" s="414">
        <v>73.37</v>
      </c>
      <c r="H540" s="414">
        <v>6.78</v>
      </c>
      <c r="I540" s="415">
        <v>90.15</v>
      </c>
      <c r="J540" s="416">
        <v>2</v>
      </c>
      <c r="K540" s="417">
        <v>28</v>
      </c>
      <c r="L540" s="418">
        <f t="shared" ref="L540:L566" si="11">J540/K540</f>
        <v>7.1428571428571397E-2</v>
      </c>
      <c r="M540" s="416">
        <v>4</v>
      </c>
      <c r="N540" s="417">
        <v>88</v>
      </c>
      <c r="O540" s="418">
        <f t="shared" ref="O540:O571" si="12">M540/N540</f>
        <v>4.5454545454545497E-2</v>
      </c>
      <c r="P540" s="419"/>
    </row>
    <row r="541" spans="1:16" ht="17.45" customHeight="1" x14ac:dyDescent="0.15">
      <c r="A541" s="259">
        <v>537</v>
      </c>
      <c r="B541" s="409">
        <v>2018014841</v>
      </c>
      <c r="C541" s="410" t="s">
        <v>653</v>
      </c>
      <c r="D541" s="411">
        <v>2018</v>
      </c>
      <c r="E541" s="412" t="s">
        <v>651</v>
      </c>
      <c r="F541" s="413">
        <v>10</v>
      </c>
      <c r="G541" s="414">
        <v>74.23</v>
      </c>
      <c r="H541" s="414">
        <v>4.5</v>
      </c>
      <c r="I541" s="415">
        <v>88.73</v>
      </c>
      <c r="J541" s="416">
        <v>3</v>
      </c>
      <c r="K541" s="417">
        <v>28</v>
      </c>
      <c r="L541" s="418">
        <f t="shared" si="11"/>
        <v>0.107142857142857</v>
      </c>
      <c r="M541" s="416">
        <v>6</v>
      </c>
      <c r="N541" s="417">
        <v>88</v>
      </c>
      <c r="O541" s="418">
        <f t="shared" si="12"/>
        <v>6.8181818181818205E-2</v>
      </c>
      <c r="P541" s="419"/>
    </row>
    <row r="542" spans="1:16" ht="17.45" customHeight="1" x14ac:dyDescent="0.15">
      <c r="A542" s="259">
        <v>538</v>
      </c>
      <c r="B542" s="409">
        <v>2018014844</v>
      </c>
      <c r="C542" s="410" t="s">
        <v>654</v>
      </c>
      <c r="D542" s="411">
        <v>2018</v>
      </c>
      <c r="E542" s="412" t="s">
        <v>651</v>
      </c>
      <c r="F542" s="413">
        <v>9.9</v>
      </c>
      <c r="G542" s="414">
        <v>72.3</v>
      </c>
      <c r="H542" s="414">
        <v>5.6</v>
      </c>
      <c r="I542" s="415">
        <v>87.8</v>
      </c>
      <c r="J542" s="416">
        <v>4</v>
      </c>
      <c r="K542" s="417">
        <v>28</v>
      </c>
      <c r="L542" s="418">
        <f t="shared" si="11"/>
        <v>0.14285714285714299</v>
      </c>
      <c r="M542" s="416">
        <v>10</v>
      </c>
      <c r="N542" s="417">
        <v>88</v>
      </c>
      <c r="O542" s="418">
        <f t="shared" si="12"/>
        <v>0.11363636363636399</v>
      </c>
      <c r="P542" s="419"/>
    </row>
    <row r="543" spans="1:16" ht="17.45" customHeight="1" x14ac:dyDescent="0.15">
      <c r="A543" s="259">
        <v>539</v>
      </c>
      <c r="B543" s="409">
        <v>2018014843</v>
      </c>
      <c r="C543" s="410" t="s">
        <v>655</v>
      </c>
      <c r="D543" s="411">
        <v>2018</v>
      </c>
      <c r="E543" s="412" t="s">
        <v>651</v>
      </c>
      <c r="F543" s="413">
        <v>10</v>
      </c>
      <c r="G543" s="414">
        <v>71.14</v>
      </c>
      <c r="H543" s="414">
        <v>6.5</v>
      </c>
      <c r="I543" s="415">
        <v>87.64</v>
      </c>
      <c r="J543" s="416">
        <v>5</v>
      </c>
      <c r="K543" s="417">
        <v>28</v>
      </c>
      <c r="L543" s="418">
        <f t="shared" si="11"/>
        <v>0.17857142857142899</v>
      </c>
      <c r="M543" s="416">
        <v>11</v>
      </c>
      <c r="N543" s="417">
        <v>88</v>
      </c>
      <c r="O543" s="418">
        <f t="shared" si="12"/>
        <v>0.125</v>
      </c>
      <c r="P543" s="419"/>
    </row>
    <row r="544" spans="1:16" ht="17.45" customHeight="1" x14ac:dyDescent="0.15">
      <c r="A544" s="259">
        <v>540</v>
      </c>
      <c r="B544" s="409">
        <v>2018014846</v>
      </c>
      <c r="C544" s="410" t="s">
        <v>656</v>
      </c>
      <c r="D544" s="411">
        <v>2018</v>
      </c>
      <c r="E544" s="412" t="s">
        <v>651</v>
      </c>
      <c r="F544" s="413">
        <v>9.6</v>
      </c>
      <c r="G544" s="414">
        <v>70.819999999999993</v>
      </c>
      <c r="H544" s="414">
        <v>6.6</v>
      </c>
      <c r="I544" s="415">
        <v>87.02</v>
      </c>
      <c r="J544" s="416">
        <v>6</v>
      </c>
      <c r="K544" s="417">
        <v>28</v>
      </c>
      <c r="L544" s="418">
        <f t="shared" si="11"/>
        <v>0.214285714285714</v>
      </c>
      <c r="M544" s="416">
        <v>15</v>
      </c>
      <c r="N544" s="417">
        <v>88</v>
      </c>
      <c r="O544" s="418">
        <f t="shared" si="12"/>
        <v>0.170454545454545</v>
      </c>
      <c r="P544" s="419"/>
    </row>
    <row r="545" spans="1:16" ht="17.45" customHeight="1" x14ac:dyDescent="0.15">
      <c r="A545" s="259">
        <v>541</v>
      </c>
      <c r="B545" s="409">
        <v>2018014852</v>
      </c>
      <c r="C545" s="410" t="s">
        <v>657</v>
      </c>
      <c r="D545" s="411">
        <v>2018</v>
      </c>
      <c r="E545" s="412" t="s">
        <v>651</v>
      </c>
      <c r="F545" s="413">
        <v>9.4</v>
      </c>
      <c r="G545" s="414">
        <v>71.06</v>
      </c>
      <c r="H545" s="414">
        <v>6.54</v>
      </c>
      <c r="I545" s="415">
        <v>87</v>
      </c>
      <c r="J545" s="416">
        <v>7</v>
      </c>
      <c r="K545" s="417">
        <v>28</v>
      </c>
      <c r="L545" s="418">
        <f t="shared" si="11"/>
        <v>0.25</v>
      </c>
      <c r="M545" s="416">
        <v>17</v>
      </c>
      <c r="N545" s="417">
        <v>88</v>
      </c>
      <c r="O545" s="418">
        <f t="shared" si="12"/>
        <v>0.19318181818181801</v>
      </c>
      <c r="P545" s="419"/>
    </row>
    <row r="546" spans="1:16" ht="17.45" customHeight="1" x14ac:dyDescent="0.15">
      <c r="A546" s="259">
        <v>542</v>
      </c>
      <c r="B546" s="409">
        <v>2018014851</v>
      </c>
      <c r="C546" s="410" t="s">
        <v>658</v>
      </c>
      <c r="D546" s="411">
        <v>2018</v>
      </c>
      <c r="E546" s="412" t="s">
        <v>651</v>
      </c>
      <c r="F546" s="413">
        <v>10</v>
      </c>
      <c r="G546" s="414">
        <v>69.540000000000006</v>
      </c>
      <c r="H546" s="414">
        <v>6.8</v>
      </c>
      <c r="I546" s="415">
        <v>86.34</v>
      </c>
      <c r="J546" s="416">
        <v>8</v>
      </c>
      <c r="K546" s="417">
        <v>28</v>
      </c>
      <c r="L546" s="418">
        <f t="shared" si="11"/>
        <v>0.28571428571428598</v>
      </c>
      <c r="M546" s="416">
        <v>22</v>
      </c>
      <c r="N546" s="417">
        <v>88</v>
      </c>
      <c r="O546" s="418">
        <f t="shared" si="12"/>
        <v>0.25</v>
      </c>
      <c r="P546" s="419"/>
    </row>
    <row r="547" spans="1:16" ht="17.45" customHeight="1" x14ac:dyDescent="0.15">
      <c r="A547" s="259">
        <v>543</v>
      </c>
      <c r="B547" s="409">
        <v>2018014839</v>
      </c>
      <c r="C547" s="410" t="s">
        <v>659</v>
      </c>
      <c r="D547" s="411">
        <v>2018</v>
      </c>
      <c r="E547" s="412" t="s">
        <v>651</v>
      </c>
      <c r="F547" s="413">
        <v>9.6</v>
      </c>
      <c r="G547" s="414">
        <v>71.5625</v>
      </c>
      <c r="H547" s="414">
        <v>4.8895999999999997</v>
      </c>
      <c r="I547" s="415">
        <v>86.052099999999996</v>
      </c>
      <c r="J547" s="416">
        <v>9</v>
      </c>
      <c r="K547" s="417">
        <v>28</v>
      </c>
      <c r="L547" s="418">
        <f t="shared" si="11"/>
        <v>0.32142857142857101</v>
      </c>
      <c r="M547" s="416">
        <v>24</v>
      </c>
      <c r="N547" s="417">
        <v>88</v>
      </c>
      <c r="O547" s="418">
        <f t="shared" si="12"/>
        <v>0.27272727272727298</v>
      </c>
      <c r="P547" s="419"/>
    </row>
    <row r="548" spans="1:16" ht="17.45" customHeight="1" x14ac:dyDescent="0.15">
      <c r="A548" s="259">
        <v>544</v>
      </c>
      <c r="B548" s="409">
        <v>2018014847</v>
      </c>
      <c r="C548" s="410" t="s">
        <v>660</v>
      </c>
      <c r="D548" s="411">
        <v>2018</v>
      </c>
      <c r="E548" s="412" t="s">
        <v>651</v>
      </c>
      <c r="F548" s="413">
        <v>9.5</v>
      </c>
      <c r="G548" s="414">
        <v>70.08</v>
      </c>
      <c r="H548" s="414">
        <v>4.96</v>
      </c>
      <c r="I548" s="415">
        <v>84.54</v>
      </c>
      <c r="J548" s="416">
        <v>10</v>
      </c>
      <c r="K548" s="417">
        <v>28</v>
      </c>
      <c r="L548" s="418">
        <f t="shared" si="11"/>
        <v>0.35714285714285698</v>
      </c>
      <c r="M548" s="416">
        <v>32</v>
      </c>
      <c r="N548" s="417">
        <v>88</v>
      </c>
      <c r="O548" s="418">
        <f t="shared" si="12"/>
        <v>0.36363636363636398</v>
      </c>
      <c r="P548" s="419"/>
    </row>
    <row r="549" spans="1:16" ht="17.45" customHeight="1" x14ac:dyDescent="0.15">
      <c r="A549" s="259">
        <v>545</v>
      </c>
      <c r="B549" s="409">
        <v>2018014838</v>
      </c>
      <c r="C549" s="410" t="s">
        <v>661</v>
      </c>
      <c r="D549" s="411">
        <v>2018</v>
      </c>
      <c r="E549" s="412" t="s">
        <v>651</v>
      </c>
      <c r="F549" s="413">
        <v>8.8000000000000007</v>
      </c>
      <c r="G549" s="414">
        <v>69.62</v>
      </c>
      <c r="H549" s="414">
        <v>5.61</v>
      </c>
      <c r="I549" s="415">
        <v>84.03</v>
      </c>
      <c r="J549" s="416">
        <v>11</v>
      </c>
      <c r="K549" s="417">
        <v>28</v>
      </c>
      <c r="L549" s="418">
        <f t="shared" si="11"/>
        <v>0.39285714285714302</v>
      </c>
      <c r="M549" s="416">
        <v>33</v>
      </c>
      <c r="N549" s="417">
        <v>88</v>
      </c>
      <c r="O549" s="418">
        <f t="shared" si="12"/>
        <v>0.375</v>
      </c>
      <c r="P549" s="419"/>
    </row>
    <row r="550" spans="1:16" ht="17.45" customHeight="1" x14ac:dyDescent="0.15">
      <c r="A550" s="259">
        <v>546</v>
      </c>
      <c r="B550" s="409">
        <v>2018014854</v>
      </c>
      <c r="C550" s="410" t="s">
        <v>662</v>
      </c>
      <c r="D550" s="411">
        <v>2018</v>
      </c>
      <c r="E550" s="412" t="s">
        <v>651</v>
      </c>
      <c r="F550" s="413">
        <v>8.1999999999999993</v>
      </c>
      <c r="G550" s="414">
        <v>70.53</v>
      </c>
      <c r="H550" s="414">
        <v>4.3</v>
      </c>
      <c r="I550" s="415">
        <v>83.03</v>
      </c>
      <c r="J550" s="416">
        <v>12</v>
      </c>
      <c r="K550" s="417">
        <v>28</v>
      </c>
      <c r="L550" s="418">
        <f t="shared" si="11"/>
        <v>0.42857142857142899</v>
      </c>
      <c r="M550" s="416">
        <v>38</v>
      </c>
      <c r="N550" s="417">
        <v>88</v>
      </c>
      <c r="O550" s="418">
        <f t="shared" si="12"/>
        <v>0.43181818181818199</v>
      </c>
      <c r="P550" s="419"/>
    </row>
    <row r="551" spans="1:16" ht="17.45" customHeight="1" x14ac:dyDescent="0.15">
      <c r="A551" s="259">
        <v>547</v>
      </c>
      <c r="B551" s="409">
        <v>2018014853</v>
      </c>
      <c r="C551" s="410" t="s">
        <v>663</v>
      </c>
      <c r="D551" s="411">
        <v>2018</v>
      </c>
      <c r="E551" s="412" t="s">
        <v>651</v>
      </c>
      <c r="F551" s="413">
        <v>8.3000000000000007</v>
      </c>
      <c r="G551" s="414">
        <v>71.14</v>
      </c>
      <c r="H551" s="414">
        <v>3.56</v>
      </c>
      <c r="I551" s="415">
        <v>83</v>
      </c>
      <c r="J551" s="416">
        <v>13</v>
      </c>
      <c r="K551" s="417">
        <v>28</v>
      </c>
      <c r="L551" s="418">
        <f t="shared" si="11"/>
        <v>0.46428571428571402</v>
      </c>
      <c r="M551" s="416">
        <v>39</v>
      </c>
      <c r="N551" s="417">
        <v>88</v>
      </c>
      <c r="O551" s="418">
        <f t="shared" si="12"/>
        <v>0.44318181818181801</v>
      </c>
      <c r="P551" s="419"/>
    </row>
    <row r="552" spans="1:16" ht="17.45" customHeight="1" x14ac:dyDescent="0.15">
      <c r="A552" s="259">
        <v>548</v>
      </c>
      <c r="B552" s="409">
        <v>2018014828</v>
      </c>
      <c r="C552" s="410" t="s">
        <v>664</v>
      </c>
      <c r="D552" s="411">
        <v>2018</v>
      </c>
      <c r="E552" s="412" t="s">
        <v>651</v>
      </c>
      <c r="F552" s="413">
        <v>9.1999999999999993</v>
      </c>
      <c r="G552" s="414">
        <v>68.58</v>
      </c>
      <c r="H552" s="414">
        <v>4.57</v>
      </c>
      <c r="I552" s="415">
        <v>82.35</v>
      </c>
      <c r="J552" s="416">
        <v>14</v>
      </c>
      <c r="K552" s="417">
        <v>28</v>
      </c>
      <c r="L552" s="418">
        <f t="shared" si="11"/>
        <v>0.5</v>
      </c>
      <c r="M552" s="416">
        <v>44</v>
      </c>
      <c r="N552" s="417">
        <v>88</v>
      </c>
      <c r="O552" s="418">
        <f t="shared" si="12"/>
        <v>0.5</v>
      </c>
      <c r="P552" s="419"/>
    </row>
    <row r="553" spans="1:16" ht="17.45" customHeight="1" x14ac:dyDescent="0.15">
      <c r="A553" s="259">
        <v>549</v>
      </c>
      <c r="B553" s="409">
        <v>2018014840</v>
      </c>
      <c r="C553" s="410" t="s">
        <v>665</v>
      </c>
      <c r="D553" s="411">
        <v>2018</v>
      </c>
      <c r="E553" s="412" t="s">
        <v>651</v>
      </c>
      <c r="F553" s="413">
        <v>9.4</v>
      </c>
      <c r="G553" s="414">
        <v>67.39</v>
      </c>
      <c r="H553" s="414">
        <v>4.79</v>
      </c>
      <c r="I553" s="415">
        <v>81.58</v>
      </c>
      <c r="J553" s="416">
        <v>15</v>
      </c>
      <c r="K553" s="417">
        <v>28</v>
      </c>
      <c r="L553" s="418">
        <f t="shared" si="11"/>
        <v>0.53571428571428603</v>
      </c>
      <c r="M553" s="416">
        <v>48</v>
      </c>
      <c r="N553" s="417">
        <v>88</v>
      </c>
      <c r="O553" s="418">
        <f t="shared" si="12"/>
        <v>0.54545454545454497</v>
      </c>
      <c r="P553" s="419"/>
    </row>
    <row r="554" spans="1:16" ht="17.45" customHeight="1" x14ac:dyDescent="0.15">
      <c r="A554" s="259">
        <v>550</v>
      </c>
      <c r="B554" s="409">
        <v>2018014845</v>
      </c>
      <c r="C554" s="410" t="s">
        <v>666</v>
      </c>
      <c r="D554" s="411">
        <v>2018</v>
      </c>
      <c r="E554" s="412" t="s">
        <v>651</v>
      </c>
      <c r="F554" s="413">
        <v>9.6999999999999993</v>
      </c>
      <c r="G554" s="414">
        <v>64.510000000000005</v>
      </c>
      <c r="H554" s="414">
        <v>6.4</v>
      </c>
      <c r="I554" s="415">
        <v>80.61</v>
      </c>
      <c r="J554" s="416">
        <v>16</v>
      </c>
      <c r="K554" s="417">
        <v>28</v>
      </c>
      <c r="L554" s="418">
        <f t="shared" si="11"/>
        <v>0.57142857142857095</v>
      </c>
      <c r="M554" s="416">
        <v>54</v>
      </c>
      <c r="N554" s="417">
        <v>88</v>
      </c>
      <c r="O554" s="418">
        <f t="shared" si="12"/>
        <v>0.61363636363636398</v>
      </c>
      <c r="P554" s="419"/>
    </row>
    <row r="555" spans="1:16" ht="17.45" customHeight="1" x14ac:dyDescent="0.15">
      <c r="A555" s="259">
        <v>551</v>
      </c>
      <c r="B555" s="409">
        <v>2018014836</v>
      </c>
      <c r="C555" s="410" t="s">
        <v>667</v>
      </c>
      <c r="D555" s="411">
        <v>2018</v>
      </c>
      <c r="E555" s="412" t="s">
        <v>651</v>
      </c>
      <c r="F555" s="413">
        <v>9.6999999999999993</v>
      </c>
      <c r="G555" s="414">
        <v>65.760000000000005</v>
      </c>
      <c r="H555" s="414">
        <v>4.9800000000000004</v>
      </c>
      <c r="I555" s="415">
        <v>80.44</v>
      </c>
      <c r="J555" s="416">
        <v>17</v>
      </c>
      <c r="K555" s="417">
        <v>28</v>
      </c>
      <c r="L555" s="418">
        <f t="shared" si="11"/>
        <v>0.60714285714285698</v>
      </c>
      <c r="M555" s="416">
        <v>55</v>
      </c>
      <c r="N555" s="417">
        <v>88</v>
      </c>
      <c r="O555" s="418">
        <f t="shared" si="12"/>
        <v>0.625</v>
      </c>
      <c r="P555" s="419"/>
    </row>
    <row r="556" spans="1:16" ht="17.45" customHeight="1" x14ac:dyDescent="0.15">
      <c r="A556" s="259">
        <v>552</v>
      </c>
      <c r="B556" s="409">
        <v>2018014835</v>
      </c>
      <c r="C556" s="410" t="s">
        <v>668</v>
      </c>
      <c r="D556" s="411">
        <v>2018</v>
      </c>
      <c r="E556" s="412" t="s">
        <v>651</v>
      </c>
      <c r="F556" s="413">
        <v>8.6999999999999993</v>
      </c>
      <c r="G556" s="414">
        <v>67.400000000000006</v>
      </c>
      <c r="H556" s="414">
        <v>4.05</v>
      </c>
      <c r="I556" s="415">
        <v>80.150000000000006</v>
      </c>
      <c r="J556" s="416">
        <v>18</v>
      </c>
      <c r="K556" s="417">
        <v>28</v>
      </c>
      <c r="L556" s="418">
        <f t="shared" si="11"/>
        <v>0.64285714285714302</v>
      </c>
      <c r="M556" s="416">
        <v>57</v>
      </c>
      <c r="N556" s="417">
        <v>88</v>
      </c>
      <c r="O556" s="418">
        <f t="shared" si="12"/>
        <v>0.64772727272727304</v>
      </c>
      <c r="P556" s="419"/>
    </row>
    <row r="557" spans="1:16" ht="17.45" customHeight="1" x14ac:dyDescent="0.15">
      <c r="A557" s="259">
        <v>553</v>
      </c>
      <c r="B557" s="409">
        <v>2018014842</v>
      </c>
      <c r="C557" s="410" t="s">
        <v>669</v>
      </c>
      <c r="D557" s="411">
        <v>2018</v>
      </c>
      <c r="E557" s="412" t="s">
        <v>651</v>
      </c>
      <c r="F557" s="413">
        <v>9.4</v>
      </c>
      <c r="G557" s="414">
        <v>63.12</v>
      </c>
      <c r="H557" s="414">
        <v>6.65</v>
      </c>
      <c r="I557" s="415">
        <v>79.17</v>
      </c>
      <c r="J557" s="416">
        <v>19</v>
      </c>
      <c r="K557" s="417">
        <v>28</v>
      </c>
      <c r="L557" s="418">
        <f t="shared" si="11"/>
        <v>0.67857142857142905</v>
      </c>
      <c r="M557" s="416">
        <v>62</v>
      </c>
      <c r="N557" s="417">
        <v>88</v>
      </c>
      <c r="O557" s="418">
        <f t="shared" si="12"/>
        <v>0.70454545454545503</v>
      </c>
      <c r="P557" s="419"/>
    </row>
    <row r="558" spans="1:16" ht="17.45" customHeight="1" x14ac:dyDescent="0.15">
      <c r="A558" s="259">
        <v>554</v>
      </c>
      <c r="B558" s="409">
        <v>2018014827</v>
      </c>
      <c r="C558" s="410" t="s">
        <v>670</v>
      </c>
      <c r="D558" s="411">
        <v>2018</v>
      </c>
      <c r="E558" s="412" t="s">
        <v>651</v>
      </c>
      <c r="F558" s="413">
        <v>8.1999999999999993</v>
      </c>
      <c r="G558" s="414">
        <v>66.09</v>
      </c>
      <c r="H558" s="414">
        <v>3.34</v>
      </c>
      <c r="I558" s="415">
        <v>77.63</v>
      </c>
      <c r="J558" s="416">
        <v>20</v>
      </c>
      <c r="K558" s="417">
        <v>28</v>
      </c>
      <c r="L558" s="418">
        <f t="shared" si="11"/>
        <v>0.71428571428571397</v>
      </c>
      <c r="M558" s="416">
        <v>65</v>
      </c>
      <c r="N558" s="417">
        <v>88</v>
      </c>
      <c r="O558" s="418">
        <f t="shared" si="12"/>
        <v>0.73863636363636398</v>
      </c>
      <c r="P558" s="419"/>
    </row>
    <row r="559" spans="1:16" ht="17.45" customHeight="1" x14ac:dyDescent="0.15">
      <c r="A559" s="259">
        <v>555</v>
      </c>
      <c r="B559" s="409">
        <v>2018014826</v>
      </c>
      <c r="C559" s="410" t="s">
        <v>671</v>
      </c>
      <c r="D559" s="411">
        <v>2018</v>
      </c>
      <c r="E559" s="412" t="s">
        <v>651</v>
      </c>
      <c r="F559" s="413">
        <v>8.1999999999999993</v>
      </c>
      <c r="G559" s="414">
        <v>65.47</v>
      </c>
      <c r="H559" s="414">
        <v>3.65</v>
      </c>
      <c r="I559" s="415">
        <v>77.319999999999993</v>
      </c>
      <c r="J559" s="416">
        <v>21</v>
      </c>
      <c r="K559" s="417">
        <v>28</v>
      </c>
      <c r="L559" s="418">
        <f t="shared" si="11"/>
        <v>0.75</v>
      </c>
      <c r="M559" s="416">
        <v>67</v>
      </c>
      <c r="N559" s="417">
        <v>88</v>
      </c>
      <c r="O559" s="418">
        <f t="shared" si="12"/>
        <v>0.76136363636363602</v>
      </c>
      <c r="P559" s="419"/>
    </row>
    <row r="560" spans="1:16" ht="17.45" customHeight="1" x14ac:dyDescent="0.15">
      <c r="A560" s="259">
        <v>556</v>
      </c>
      <c r="B560" s="409">
        <v>2018014848</v>
      </c>
      <c r="C560" s="410" t="s">
        <v>672</v>
      </c>
      <c r="D560" s="411">
        <v>2018</v>
      </c>
      <c r="E560" s="412" t="s">
        <v>651</v>
      </c>
      <c r="F560" s="413">
        <v>8.4</v>
      </c>
      <c r="G560" s="414">
        <v>65.040000000000006</v>
      </c>
      <c r="H560" s="414">
        <v>3.49</v>
      </c>
      <c r="I560" s="415">
        <v>76.930000000000007</v>
      </c>
      <c r="J560" s="416">
        <v>22</v>
      </c>
      <c r="K560" s="417">
        <v>28</v>
      </c>
      <c r="L560" s="418">
        <f t="shared" si="11"/>
        <v>0.78571428571428603</v>
      </c>
      <c r="M560" s="416">
        <v>70</v>
      </c>
      <c r="N560" s="417">
        <v>88</v>
      </c>
      <c r="O560" s="418">
        <f t="shared" si="12"/>
        <v>0.79545454545454497</v>
      </c>
      <c r="P560" s="419"/>
    </row>
    <row r="561" spans="1:16" ht="17.45" customHeight="1" x14ac:dyDescent="0.15">
      <c r="A561" s="259">
        <v>557</v>
      </c>
      <c r="B561" s="409">
        <v>2018014850</v>
      </c>
      <c r="C561" s="410" t="s">
        <v>673</v>
      </c>
      <c r="D561" s="411">
        <v>2018</v>
      </c>
      <c r="E561" s="412" t="s">
        <v>651</v>
      </c>
      <c r="F561" s="413">
        <v>9.4499999999999993</v>
      </c>
      <c r="G561" s="414">
        <v>62.06</v>
      </c>
      <c r="H561" s="414">
        <v>5.36</v>
      </c>
      <c r="I561" s="415">
        <v>76.87</v>
      </c>
      <c r="J561" s="416">
        <v>23</v>
      </c>
      <c r="K561" s="417">
        <v>28</v>
      </c>
      <c r="L561" s="418">
        <f t="shared" si="11"/>
        <v>0.82142857142857095</v>
      </c>
      <c r="M561" s="416">
        <v>71</v>
      </c>
      <c r="N561" s="417">
        <v>88</v>
      </c>
      <c r="O561" s="418">
        <f t="shared" si="12"/>
        <v>0.80681818181818199</v>
      </c>
      <c r="P561" s="419"/>
    </row>
    <row r="562" spans="1:16" ht="17.45" customHeight="1" x14ac:dyDescent="0.15">
      <c r="A562" s="259">
        <v>558</v>
      </c>
      <c r="B562" s="409">
        <v>2018014833</v>
      </c>
      <c r="C562" s="410" t="s">
        <v>674</v>
      </c>
      <c r="D562" s="411">
        <v>2018</v>
      </c>
      <c r="E562" s="412" t="s">
        <v>651</v>
      </c>
      <c r="F562" s="413">
        <v>8.4</v>
      </c>
      <c r="G562" s="414">
        <v>60.53</v>
      </c>
      <c r="H562" s="414">
        <v>7.2</v>
      </c>
      <c r="I562" s="415">
        <v>76.13</v>
      </c>
      <c r="J562" s="416">
        <v>24</v>
      </c>
      <c r="K562" s="417">
        <v>28</v>
      </c>
      <c r="L562" s="418">
        <f t="shared" si="11"/>
        <v>0.85714285714285698</v>
      </c>
      <c r="M562" s="416">
        <v>73</v>
      </c>
      <c r="N562" s="417">
        <v>88</v>
      </c>
      <c r="O562" s="418">
        <f t="shared" si="12"/>
        <v>0.82954545454545503</v>
      </c>
      <c r="P562" s="419"/>
    </row>
    <row r="563" spans="1:16" ht="17.45" customHeight="1" x14ac:dyDescent="0.15">
      <c r="A563" s="259">
        <v>559</v>
      </c>
      <c r="B563" s="409">
        <v>2018014830</v>
      </c>
      <c r="C563" s="410" t="s">
        <v>675</v>
      </c>
      <c r="D563" s="411">
        <v>2018</v>
      </c>
      <c r="E563" s="412" t="s">
        <v>651</v>
      </c>
      <c r="F563" s="413">
        <v>8.1999999999999993</v>
      </c>
      <c r="G563" s="414">
        <v>62.71</v>
      </c>
      <c r="H563" s="414">
        <v>3.75</v>
      </c>
      <c r="I563" s="415">
        <v>74.66</v>
      </c>
      <c r="J563" s="416">
        <v>25</v>
      </c>
      <c r="K563" s="417">
        <v>28</v>
      </c>
      <c r="L563" s="418">
        <f t="shared" si="11"/>
        <v>0.89285714285714302</v>
      </c>
      <c r="M563" s="416">
        <v>75</v>
      </c>
      <c r="N563" s="417">
        <v>88</v>
      </c>
      <c r="O563" s="418">
        <f t="shared" si="12"/>
        <v>0.85227272727272696</v>
      </c>
      <c r="P563" s="419"/>
    </row>
    <row r="564" spans="1:16" ht="17.45" customHeight="1" x14ac:dyDescent="0.15">
      <c r="A564" s="259">
        <v>560</v>
      </c>
      <c r="B564" s="409">
        <v>2018014834</v>
      </c>
      <c r="C564" s="410" t="s">
        <v>676</v>
      </c>
      <c r="D564" s="411">
        <v>2018</v>
      </c>
      <c r="E564" s="412" t="s">
        <v>651</v>
      </c>
      <c r="F564" s="413">
        <v>7.8</v>
      </c>
      <c r="G564" s="414">
        <v>61.44</v>
      </c>
      <c r="H564" s="414">
        <v>2.25</v>
      </c>
      <c r="I564" s="415">
        <v>71.489999999999995</v>
      </c>
      <c r="J564" s="416">
        <v>26</v>
      </c>
      <c r="K564" s="417">
        <v>28</v>
      </c>
      <c r="L564" s="418">
        <f t="shared" si="11"/>
        <v>0.92857142857142905</v>
      </c>
      <c r="M564" s="416">
        <v>82</v>
      </c>
      <c r="N564" s="417">
        <v>88</v>
      </c>
      <c r="O564" s="418">
        <f t="shared" si="12"/>
        <v>0.93181818181818199</v>
      </c>
      <c r="P564" s="419"/>
    </row>
    <row r="565" spans="1:16" ht="17.45" customHeight="1" x14ac:dyDescent="0.15">
      <c r="A565" s="259">
        <v>561</v>
      </c>
      <c r="B565" s="409">
        <v>2018014856</v>
      </c>
      <c r="C565" s="410" t="s">
        <v>677</v>
      </c>
      <c r="D565" s="411">
        <v>2018</v>
      </c>
      <c r="E565" s="412" t="s">
        <v>651</v>
      </c>
      <c r="F565" s="413">
        <v>8.1999999999999993</v>
      </c>
      <c r="G565" s="414">
        <v>56.73</v>
      </c>
      <c r="H565" s="414">
        <v>4.83</v>
      </c>
      <c r="I565" s="415">
        <v>69.760000000000005</v>
      </c>
      <c r="J565" s="416">
        <v>27</v>
      </c>
      <c r="K565" s="417">
        <v>28</v>
      </c>
      <c r="L565" s="418">
        <f t="shared" si="11"/>
        <v>0.96428571428571397</v>
      </c>
      <c r="M565" s="416">
        <v>84</v>
      </c>
      <c r="N565" s="417">
        <v>88</v>
      </c>
      <c r="O565" s="418">
        <f t="shared" si="12"/>
        <v>0.95454545454545503</v>
      </c>
      <c r="P565" s="419"/>
    </row>
    <row r="566" spans="1:16" ht="17.45" customHeight="1" x14ac:dyDescent="0.15">
      <c r="A566" s="259">
        <v>562</v>
      </c>
      <c r="B566" s="409" t="s">
        <v>678</v>
      </c>
      <c r="C566" s="410" t="s">
        <v>679</v>
      </c>
      <c r="D566" s="411">
        <v>2018</v>
      </c>
      <c r="E566" s="412" t="s">
        <v>651</v>
      </c>
      <c r="F566" s="413">
        <v>8</v>
      </c>
      <c r="G566" s="414">
        <v>56.66</v>
      </c>
      <c r="H566" s="414">
        <v>3.89</v>
      </c>
      <c r="I566" s="415">
        <v>68.55</v>
      </c>
      <c r="J566" s="416">
        <v>28</v>
      </c>
      <c r="K566" s="417">
        <v>28</v>
      </c>
      <c r="L566" s="418">
        <f t="shared" si="11"/>
        <v>1</v>
      </c>
      <c r="M566" s="416">
        <v>87</v>
      </c>
      <c r="N566" s="417">
        <v>88</v>
      </c>
      <c r="O566" s="418">
        <f t="shared" si="12"/>
        <v>0.98863636363636398</v>
      </c>
      <c r="P566" s="419"/>
    </row>
    <row r="567" spans="1:16" ht="17.45" customHeight="1" x14ac:dyDescent="0.15">
      <c r="A567" s="259">
        <v>563</v>
      </c>
      <c r="B567" s="103" t="s">
        <v>680</v>
      </c>
      <c r="C567" s="411" t="s">
        <v>681</v>
      </c>
      <c r="D567" s="411">
        <v>2018</v>
      </c>
      <c r="E567" s="412" t="s">
        <v>682</v>
      </c>
      <c r="F567" s="413">
        <v>9.6999999999999993</v>
      </c>
      <c r="G567" s="414">
        <v>74.94</v>
      </c>
      <c r="H567" s="414">
        <v>6.85</v>
      </c>
      <c r="I567" s="415">
        <v>91.49</v>
      </c>
      <c r="J567" s="416">
        <v>1</v>
      </c>
      <c r="K567" s="417">
        <v>30</v>
      </c>
      <c r="L567" s="418">
        <v>3.3333333333333298E-2</v>
      </c>
      <c r="M567" s="416">
        <v>2</v>
      </c>
      <c r="N567" s="417">
        <v>88</v>
      </c>
      <c r="O567" s="418">
        <f t="shared" si="12"/>
        <v>2.27272727272727E-2</v>
      </c>
      <c r="P567" s="419"/>
    </row>
    <row r="568" spans="1:16" ht="17.45" customHeight="1" x14ac:dyDescent="0.15">
      <c r="A568" s="259">
        <v>564</v>
      </c>
      <c r="B568" s="103" t="s">
        <v>683</v>
      </c>
      <c r="C568" s="411" t="s">
        <v>684</v>
      </c>
      <c r="D568" s="411">
        <v>2018</v>
      </c>
      <c r="E568" s="412" t="s">
        <v>682</v>
      </c>
      <c r="F568" s="413">
        <v>8.1999999999999993</v>
      </c>
      <c r="G568" s="414">
        <v>73.930000000000007</v>
      </c>
      <c r="H568" s="414">
        <v>6.59</v>
      </c>
      <c r="I568" s="415">
        <v>88.72</v>
      </c>
      <c r="J568" s="416">
        <v>2</v>
      </c>
      <c r="K568" s="417">
        <v>30</v>
      </c>
      <c r="L568" s="418">
        <v>6.6666666666666693E-2</v>
      </c>
      <c r="M568" s="416">
        <v>7</v>
      </c>
      <c r="N568" s="417">
        <v>88</v>
      </c>
      <c r="O568" s="418">
        <f t="shared" si="12"/>
        <v>7.9545454545454503E-2</v>
      </c>
      <c r="P568" s="419"/>
    </row>
    <row r="569" spans="1:16" ht="17.45" customHeight="1" x14ac:dyDescent="0.15">
      <c r="A569" s="259">
        <v>565</v>
      </c>
      <c r="B569" s="103" t="s">
        <v>685</v>
      </c>
      <c r="C569" s="411" t="s">
        <v>686</v>
      </c>
      <c r="D569" s="411">
        <v>2018</v>
      </c>
      <c r="E569" s="412" t="s">
        <v>682</v>
      </c>
      <c r="F569" s="413">
        <v>8.6999999999999993</v>
      </c>
      <c r="G569" s="414">
        <v>74.45</v>
      </c>
      <c r="H569" s="414">
        <v>5.0999999999999996</v>
      </c>
      <c r="I569" s="415">
        <v>88.25</v>
      </c>
      <c r="J569" s="416">
        <v>3</v>
      </c>
      <c r="K569" s="417">
        <v>30</v>
      </c>
      <c r="L569" s="418">
        <v>0.1</v>
      </c>
      <c r="M569" s="416">
        <v>8</v>
      </c>
      <c r="N569" s="417">
        <v>88</v>
      </c>
      <c r="O569" s="418">
        <f t="shared" si="12"/>
        <v>9.0909090909090898E-2</v>
      </c>
      <c r="P569" s="419"/>
    </row>
    <row r="570" spans="1:16" ht="17.45" customHeight="1" x14ac:dyDescent="0.15">
      <c r="A570" s="259">
        <v>566</v>
      </c>
      <c r="B570" s="103" t="s">
        <v>687</v>
      </c>
      <c r="C570" s="411" t="s">
        <v>688</v>
      </c>
      <c r="D570" s="411">
        <v>2018</v>
      </c>
      <c r="E570" s="412" t="s">
        <v>682</v>
      </c>
      <c r="F570" s="413">
        <v>9.1</v>
      </c>
      <c r="G570" s="414">
        <v>73.7</v>
      </c>
      <c r="H570" s="414">
        <v>5.37</v>
      </c>
      <c r="I570" s="415">
        <v>88.17</v>
      </c>
      <c r="J570" s="416">
        <v>4</v>
      </c>
      <c r="K570" s="417">
        <v>30</v>
      </c>
      <c r="L570" s="418">
        <v>0.133333333333333</v>
      </c>
      <c r="M570" s="416">
        <v>9</v>
      </c>
      <c r="N570" s="417">
        <v>88</v>
      </c>
      <c r="O570" s="418">
        <f t="shared" si="12"/>
        <v>0.102272727272727</v>
      </c>
      <c r="P570" s="419"/>
    </row>
    <row r="571" spans="1:16" ht="17.45" customHeight="1" x14ac:dyDescent="0.15">
      <c r="A571" s="259">
        <v>567</v>
      </c>
      <c r="B571" s="103" t="s">
        <v>689</v>
      </c>
      <c r="C571" s="411" t="s">
        <v>690</v>
      </c>
      <c r="D571" s="411">
        <v>2018</v>
      </c>
      <c r="E571" s="412" t="s">
        <v>682</v>
      </c>
      <c r="F571" s="413">
        <v>8.3000000000000007</v>
      </c>
      <c r="G571" s="414">
        <v>72.27</v>
      </c>
      <c r="H571" s="414">
        <v>6.45</v>
      </c>
      <c r="I571" s="415">
        <v>87.02</v>
      </c>
      <c r="J571" s="416">
        <v>5</v>
      </c>
      <c r="K571" s="417">
        <v>30</v>
      </c>
      <c r="L571" s="418">
        <v>0.16666666666666699</v>
      </c>
      <c r="M571" s="416">
        <v>15</v>
      </c>
      <c r="N571" s="417">
        <v>88</v>
      </c>
      <c r="O571" s="418">
        <f t="shared" si="12"/>
        <v>0.170454545454545</v>
      </c>
      <c r="P571" s="419"/>
    </row>
    <row r="572" spans="1:16" ht="17.45" customHeight="1" x14ac:dyDescent="0.15">
      <c r="A572" s="259">
        <v>568</v>
      </c>
      <c r="B572" s="103" t="s">
        <v>691</v>
      </c>
      <c r="C572" s="411" t="s">
        <v>692</v>
      </c>
      <c r="D572" s="411">
        <v>2018</v>
      </c>
      <c r="E572" s="412" t="s">
        <v>682</v>
      </c>
      <c r="F572" s="413">
        <v>9.1999999999999993</v>
      </c>
      <c r="G572" s="414">
        <v>72.62</v>
      </c>
      <c r="H572" s="414">
        <v>5.0999999999999996</v>
      </c>
      <c r="I572" s="415">
        <v>86.92</v>
      </c>
      <c r="J572" s="416">
        <v>6</v>
      </c>
      <c r="K572" s="417">
        <v>30</v>
      </c>
      <c r="L572" s="418">
        <v>0.2</v>
      </c>
      <c r="M572" s="416">
        <v>18</v>
      </c>
      <c r="N572" s="417">
        <v>88</v>
      </c>
      <c r="O572" s="418">
        <f t="shared" ref="O572:O603" si="13">M572/N572</f>
        <v>0.204545454545455</v>
      </c>
      <c r="P572" s="419"/>
    </row>
    <row r="573" spans="1:16" ht="17.45" customHeight="1" x14ac:dyDescent="0.15">
      <c r="A573" s="259">
        <v>569</v>
      </c>
      <c r="B573" s="103" t="s">
        <v>693</v>
      </c>
      <c r="C573" s="411" t="s">
        <v>694</v>
      </c>
      <c r="D573" s="411">
        <v>2018</v>
      </c>
      <c r="E573" s="412" t="s">
        <v>682</v>
      </c>
      <c r="F573" s="413">
        <v>9.1999999999999993</v>
      </c>
      <c r="G573" s="414">
        <v>72.34</v>
      </c>
      <c r="H573" s="414">
        <v>5.37</v>
      </c>
      <c r="I573" s="415">
        <v>86.91</v>
      </c>
      <c r="J573" s="416">
        <v>7</v>
      </c>
      <c r="K573" s="417">
        <v>30</v>
      </c>
      <c r="L573" s="418">
        <v>0.233333333333333</v>
      </c>
      <c r="M573" s="416">
        <v>19</v>
      </c>
      <c r="N573" s="417">
        <v>88</v>
      </c>
      <c r="O573" s="418">
        <f t="shared" si="13"/>
        <v>0.21590909090909099</v>
      </c>
      <c r="P573" s="419"/>
    </row>
    <row r="574" spans="1:16" ht="17.45" customHeight="1" x14ac:dyDescent="0.15">
      <c r="A574" s="259">
        <v>570</v>
      </c>
      <c r="B574" s="103" t="s">
        <v>695</v>
      </c>
      <c r="C574" s="411" t="s">
        <v>696</v>
      </c>
      <c r="D574" s="411">
        <v>2018</v>
      </c>
      <c r="E574" s="412" t="s">
        <v>682</v>
      </c>
      <c r="F574" s="413">
        <v>8.1999999999999993</v>
      </c>
      <c r="G574" s="414">
        <v>70.540000000000006</v>
      </c>
      <c r="H574" s="414">
        <v>7.45</v>
      </c>
      <c r="I574" s="415">
        <v>86.19</v>
      </c>
      <c r="J574" s="416">
        <v>8</v>
      </c>
      <c r="K574" s="417">
        <v>30</v>
      </c>
      <c r="L574" s="418">
        <v>0.266666666666667</v>
      </c>
      <c r="M574" s="416">
        <v>23</v>
      </c>
      <c r="N574" s="417">
        <v>88</v>
      </c>
      <c r="O574" s="418">
        <f t="shared" si="13"/>
        <v>0.26136363636363602</v>
      </c>
      <c r="P574" s="419"/>
    </row>
    <row r="575" spans="1:16" ht="17.45" customHeight="1" x14ac:dyDescent="0.15">
      <c r="A575" s="259">
        <v>571</v>
      </c>
      <c r="B575" s="103" t="s">
        <v>697</v>
      </c>
      <c r="C575" s="411" t="s">
        <v>698</v>
      </c>
      <c r="D575" s="411">
        <v>2018</v>
      </c>
      <c r="E575" s="412" t="s">
        <v>682</v>
      </c>
      <c r="F575" s="413">
        <v>9.1999999999999993</v>
      </c>
      <c r="G575" s="414">
        <v>69.06</v>
      </c>
      <c r="H575" s="414">
        <v>7.19</v>
      </c>
      <c r="I575" s="415">
        <v>85.45</v>
      </c>
      <c r="J575" s="416">
        <v>9</v>
      </c>
      <c r="K575" s="417">
        <v>30</v>
      </c>
      <c r="L575" s="418">
        <v>0.3</v>
      </c>
      <c r="M575" s="416">
        <v>25</v>
      </c>
      <c r="N575" s="417">
        <v>88</v>
      </c>
      <c r="O575" s="418">
        <f t="shared" si="13"/>
        <v>0.28409090909090901</v>
      </c>
      <c r="P575" s="419"/>
    </row>
    <row r="576" spans="1:16" ht="17.45" customHeight="1" x14ac:dyDescent="0.15">
      <c r="A576" s="259">
        <v>572</v>
      </c>
      <c r="B576" s="103" t="s">
        <v>699</v>
      </c>
      <c r="C576" s="411" t="s">
        <v>700</v>
      </c>
      <c r="D576" s="411">
        <v>2018</v>
      </c>
      <c r="E576" s="412" t="s">
        <v>682</v>
      </c>
      <c r="F576" s="413">
        <v>8.5</v>
      </c>
      <c r="G576" s="414">
        <v>70.75</v>
      </c>
      <c r="H576" s="414">
        <v>5.89</v>
      </c>
      <c r="I576" s="415">
        <v>85.14</v>
      </c>
      <c r="J576" s="416">
        <v>10</v>
      </c>
      <c r="K576" s="417">
        <v>30</v>
      </c>
      <c r="L576" s="418">
        <v>0.33333333333333298</v>
      </c>
      <c r="M576" s="416">
        <v>27</v>
      </c>
      <c r="N576" s="417">
        <v>88</v>
      </c>
      <c r="O576" s="418">
        <f t="shared" si="13"/>
        <v>0.30681818181818199</v>
      </c>
      <c r="P576" s="419"/>
    </row>
    <row r="577" spans="1:16" ht="17.45" customHeight="1" x14ac:dyDescent="0.15">
      <c r="A577" s="259">
        <v>573</v>
      </c>
      <c r="B577" s="103" t="s">
        <v>701</v>
      </c>
      <c r="C577" s="411" t="s">
        <v>702</v>
      </c>
      <c r="D577" s="411">
        <v>2018</v>
      </c>
      <c r="E577" s="412" t="s">
        <v>682</v>
      </c>
      <c r="F577" s="413">
        <v>9.1</v>
      </c>
      <c r="G577" s="414">
        <v>70.95</v>
      </c>
      <c r="H577" s="414">
        <v>4.75</v>
      </c>
      <c r="I577" s="415">
        <v>84.8</v>
      </c>
      <c r="J577" s="416">
        <v>11</v>
      </c>
      <c r="K577" s="417">
        <v>30</v>
      </c>
      <c r="L577" s="418">
        <v>0.36666666666666697</v>
      </c>
      <c r="M577" s="416">
        <v>28</v>
      </c>
      <c r="N577" s="417">
        <v>88</v>
      </c>
      <c r="O577" s="418">
        <f t="shared" si="13"/>
        <v>0.31818181818181801</v>
      </c>
      <c r="P577" s="419"/>
    </row>
    <row r="578" spans="1:16" ht="17.45" customHeight="1" x14ac:dyDescent="0.15">
      <c r="A578" s="259">
        <v>574</v>
      </c>
      <c r="B578" s="103" t="s">
        <v>703</v>
      </c>
      <c r="C578" s="411" t="s">
        <v>704</v>
      </c>
      <c r="D578" s="411">
        <v>2018</v>
      </c>
      <c r="E578" s="412" t="s">
        <v>682</v>
      </c>
      <c r="F578" s="413">
        <v>8.8000000000000007</v>
      </c>
      <c r="G578" s="414">
        <v>71.510000000000005</v>
      </c>
      <c r="H578" s="414">
        <v>4.45</v>
      </c>
      <c r="I578" s="415">
        <v>84.76</v>
      </c>
      <c r="J578" s="416">
        <v>12</v>
      </c>
      <c r="K578" s="417">
        <v>30</v>
      </c>
      <c r="L578" s="418">
        <v>0.4</v>
      </c>
      <c r="M578" s="416">
        <v>30</v>
      </c>
      <c r="N578" s="417">
        <v>88</v>
      </c>
      <c r="O578" s="418">
        <f t="shared" si="13"/>
        <v>0.34090909090909099</v>
      </c>
      <c r="P578" s="419"/>
    </row>
    <row r="579" spans="1:16" ht="17.45" customHeight="1" x14ac:dyDescent="0.15">
      <c r="A579" s="259">
        <v>575</v>
      </c>
      <c r="B579" s="103" t="s">
        <v>705</v>
      </c>
      <c r="C579" s="411" t="s">
        <v>706</v>
      </c>
      <c r="D579" s="411">
        <v>2018</v>
      </c>
      <c r="E579" s="412" t="s">
        <v>682</v>
      </c>
      <c r="F579" s="413">
        <v>7.6</v>
      </c>
      <c r="G579" s="414">
        <v>71.349999999999994</v>
      </c>
      <c r="H579" s="414">
        <v>4.37</v>
      </c>
      <c r="I579" s="415">
        <v>83.32</v>
      </c>
      <c r="J579" s="416">
        <v>13</v>
      </c>
      <c r="K579" s="417">
        <v>30</v>
      </c>
      <c r="L579" s="418">
        <v>0.43333333333333302</v>
      </c>
      <c r="M579" s="416">
        <v>36</v>
      </c>
      <c r="N579" s="417">
        <v>88</v>
      </c>
      <c r="O579" s="418">
        <f t="shared" si="13"/>
        <v>0.40909090909090901</v>
      </c>
      <c r="P579" s="419"/>
    </row>
    <row r="580" spans="1:16" ht="17.45" customHeight="1" x14ac:dyDescent="0.15">
      <c r="A580" s="259">
        <v>576</v>
      </c>
      <c r="B580" s="103" t="s">
        <v>707</v>
      </c>
      <c r="C580" s="411" t="s">
        <v>708</v>
      </c>
      <c r="D580" s="411">
        <v>2018</v>
      </c>
      <c r="E580" s="412" t="s">
        <v>682</v>
      </c>
      <c r="F580" s="413">
        <v>8.8000000000000007</v>
      </c>
      <c r="G580" s="414">
        <v>67.849999999999994</v>
      </c>
      <c r="H580" s="414">
        <v>5.72</v>
      </c>
      <c r="I580" s="415">
        <v>82.37</v>
      </c>
      <c r="J580" s="416">
        <v>14</v>
      </c>
      <c r="K580" s="417">
        <v>30</v>
      </c>
      <c r="L580" s="418">
        <v>0.46666666666666701</v>
      </c>
      <c r="M580" s="416">
        <v>43</v>
      </c>
      <c r="N580" s="417">
        <v>88</v>
      </c>
      <c r="O580" s="418">
        <f t="shared" si="13"/>
        <v>0.48863636363636398</v>
      </c>
      <c r="P580" s="419"/>
    </row>
    <row r="581" spans="1:16" ht="17.45" customHeight="1" x14ac:dyDescent="0.15">
      <c r="A581" s="259">
        <v>577</v>
      </c>
      <c r="B581" s="103" t="s">
        <v>709</v>
      </c>
      <c r="C581" s="411" t="s">
        <v>710</v>
      </c>
      <c r="D581" s="411">
        <v>2018</v>
      </c>
      <c r="E581" s="412" t="s">
        <v>682</v>
      </c>
      <c r="F581" s="413">
        <v>8.3000000000000007</v>
      </c>
      <c r="G581" s="414">
        <v>66.84</v>
      </c>
      <c r="H581" s="414">
        <v>6.84</v>
      </c>
      <c r="I581" s="415">
        <v>81.98</v>
      </c>
      <c r="J581" s="416">
        <v>15</v>
      </c>
      <c r="K581" s="417">
        <v>30</v>
      </c>
      <c r="L581" s="418">
        <v>0.5</v>
      </c>
      <c r="M581" s="416">
        <v>45</v>
      </c>
      <c r="N581" s="417">
        <v>88</v>
      </c>
      <c r="O581" s="418">
        <f t="shared" si="13"/>
        <v>0.51136363636363602</v>
      </c>
      <c r="P581" s="419"/>
    </row>
    <row r="582" spans="1:16" ht="17.45" customHeight="1" x14ac:dyDescent="0.15">
      <c r="A582" s="259">
        <v>578</v>
      </c>
      <c r="B582" s="103" t="s">
        <v>711</v>
      </c>
      <c r="C582" s="411" t="s">
        <v>712</v>
      </c>
      <c r="D582" s="411">
        <v>2018</v>
      </c>
      <c r="E582" s="412" t="s">
        <v>682</v>
      </c>
      <c r="F582" s="413">
        <v>7.6</v>
      </c>
      <c r="G582" s="414">
        <v>69.739999999999995</v>
      </c>
      <c r="H582" s="414">
        <v>4.49</v>
      </c>
      <c r="I582" s="415">
        <v>81.83</v>
      </c>
      <c r="J582" s="416">
        <v>16</v>
      </c>
      <c r="K582" s="417">
        <v>30</v>
      </c>
      <c r="L582" s="418">
        <v>0.53333333333333299</v>
      </c>
      <c r="M582" s="416">
        <v>47</v>
      </c>
      <c r="N582" s="417">
        <v>88</v>
      </c>
      <c r="O582" s="418">
        <f t="shared" si="13"/>
        <v>0.53409090909090895</v>
      </c>
      <c r="P582" s="419"/>
    </row>
    <row r="583" spans="1:16" ht="17.45" customHeight="1" x14ac:dyDescent="0.15">
      <c r="A583" s="259">
        <v>579</v>
      </c>
      <c r="B583" s="103" t="s">
        <v>713</v>
      </c>
      <c r="C583" s="411" t="s">
        <v>714</v>
      </c>
      <c r="D583" s="411">
        <v>2018</v>
      </c>
      <c r="E583" s="412" t="s">
        <v>682</v>
      </c>
      <c r="F583" s="413">
        <v>8.1</v>
      </c>
      <c r="G583" s="414">
        <v>68.894999999999996</v>
      </c>
      <c r="H583" s="414">
        <v>4.84</v>
      </c>
      <c r="I583" s="415">
        <v>81.834999999999994</v>
      </c>
      <c r="J583" s="416">
        <v>17</v>
      </c>
      <c r="K583" s="417">
        <v>30</v>
      </c>
      <c r="L583" s="418">
        <v>0.56666666666666698</v>
      </c>
      <c r="M583" s="416">
        <v>46</v>
      </c>
      <c r="N583" s="417">
        <v>88</v>
      </c>
      <c r="O583" s="418">
        <f t="shared" si="13"/>
        <v>0.52272727272727304</v>
      </c>
      <c r="P583" s="419"/>
    </row>
    <row r="584" spans="1:16" ht="17.45" customHeight="1" x14ac:dyDescent="0.15">
      <c r="A584" s="259">
        <v>580</v>
      </c>
      <c r="B584" s="103" t="s">
        <v>715</v>
      </c>
      <c r="C584" s="411" t="s">
        <v>716</v>
      </c>
      <c r="D584" s="411">
        <v>2018</v>
      </c>
      <c r="E584" s="412" t="s">
        <v>682</v>
      </c>
      <c r="F584" s="413">
        <v>8.3000000000000007</v>
      </c>
      <c r="G584" s="414">
        <v>66.92</v>
      </c>
      <c r="H584" s="414">
        <v>5.55</v>
      </c>
      <c r="I584" s="415">
        <v>80.77</v>
      </c>
      <c r="J584" s="416">
        <v>18</v>
      </c>
      <c r="K584" s="417">
        <v>30</v>
      </c>
      <c r="L584" s="418">
        <v>0.6</v>
      </c>
      <c r="M584" s="416">
        <v>52</v>
      </c>
      <c r="N584" s="417">
        <v>88</v>
      </c>
      <c r="O584" s="418">
        <f t="shared" si="13"/>
        <v>0.59090909090909105</v>
      </c>
      <c r="P584" s="419"/>
    </row>
    <row r="585" spans="1:16" ht="17.45" customHeight="1" x14ac:dyDescent="0.15">
      <c r="A585" s="259">
        <v>581</v>
      </c>
      <c r="B585" s="103" t="s">
        <v>717</v>
      </c>
      <c r="C585" s="411" t="s">
        <v>718</v>
      </c>
      <c r="D585" s="411">
        <v>2018</v>
      </c>
      <c r="E585" s="412" t="s">
        <v>682</v>
      </c>
      <c r="F585" s="413">
        <v>8.6999999999999993</v>
      </c>
      <c r="G585" s="414">
        <v>66.44</v>
      </c>
      <c r="H585" s="414">
        <v>5.5</v>
      </c>
      <c r="I585" s="415">
        <v>80.64</v>
      </c>
      <c r="J585" s="416">
        <v>19</v>
      </c>
      <c r="K585" s="417">
        <v>30</v>
      </c>
      <c r="L585" s="418">
        <v>0.63333333333333297</v>
      </c>
      <c r="M585" s="416">
        <v>53</v>
      </c>
      <c r="N585" s="417">
        <v>88</v>
      </c>
      <c r="O585" s="418">
        <f t="shared" si="13"/>
        <v>0.60227272727272696</v>
      </c>
      <c r="P585" s="419"/>
    </row>
    <row r="586" spans="1:16" ht="17.45" customHeight="1" x14ac:dyDescent="0.15">
      <c r="A586" s="259">
        <v>582</v>
      </c>
      <c r="B586" s="103" t="s">
        <v>719</v>
      </c>
      <c r="C586" s="411" t="s">
        <v>720</v>
      </c>
      <c r="D586" s="411">
        <v>2018</v>
      </c>
      <c r="E586" s="412" t="s">
        <v>682</v>
      </c>
      <c r="F586" s="413">
        <v>7.9</v>
      </c>
      <c r="G586" s="414">
        <v>66.150000000000006</v>
      </c>
      <c r="H586" s="414">
        <v>6.39</v>
      </c>
      <c r="I586" s="415">
        <v>80.44</v>
      </c>
      <c r="J586" s="416">
        <v>20</v>
      </c>
      <c r="K586" s="417">
        <v>30</v>
      </c>
      <c r="L586" s="418">
        <v>0.66666666666666696</v>
      </c>
      <c r="M586" s="416">
        <v>55</v>
      </c>
      <c r="N586" s="417">
        <v>88</v>
      </c>
      <c r="O586" s="418">
        <f t="shared" si="13"/>
        <v>0.625</v>
      </c>
      <c r="P586" s="419"/>
    </row>
    <row r="587" spans="1:16" ht="17.45" customHeight="1" x14ac:dyDescent="0.15">
      <c r="A587" s="259">
        <v>583</v>
      </c>
      <c r="B587" s="103" t="s">
        <v>721</v>
      </c>
      <c r="C587" s="411" t="s">
        <v>722</v>
      </c>
      <c r="D587" s="411">
        <v>2018</v>
      </c>
      <c r="E587" s="412" t="s">
        <v>682</v>
      </c>
      <c r="F587" s="413">
        <v>7.5</v>
      </c>
      <c r="G587" s="414">
        <v>67.92</v>
      </c>
      <c r="H587" s="414">
        <v>4.63</v>
      </c>
      <c r="I587" s="415">
        <v>80.05</v>
      </c>
      <c r="J587" s="416">
        <v>21</v>
      </c>
      <c r="K587" s="417">
        <v>30</v>
      </c>
      <c r="L587" s="418">
        <v>0.7</v>
      </c>
      <c r="M587" s="416">
        <v>58</v>
      </c>
      <c r="N587" s="417">
        <v>88</v>
      </c>
      <c r="O587" s="418">
        <f t="shared" si="13"/>
        <v>0.65909090909090895</v>
      </c>
      <c r="P587" s="419"/>
    </row>
    <row r="588" spans="1:16" ht="17.45" customHeight="1" x14ac:dyDescent="0.15">
      <c r="A588" s="259">
        <v>584</v>
      </c>
      <c r="B588" s="103" t="s">
        <v>723</v>
      </c>
      <c r="C588" s="411" t="s">
        <v>724</v>
      </c>
      <c r="D588" s="411">
        <v>2018</v>
      </c>
      <c r="E588" s="412" t="s">
        <v>682</v>
      </c>
      <c r="F588" s="413">
        <v>7.8</v>
      </c>
      <c r="G588" s="414">
        <v>65.97</v>
      </c>
      <c r="H588" s="414">
        <v>5.39</v>
      </c>
      <c r="I588" s="415">
        <v>79.16</v>
      </c>
      <c r="J588" s="416">
        <v>22</v>
      </c>
      <c r="K588" s="417">
        <v>30</v>
      </c>
      <c r="L588" s="418">
        <v>0.73333333333333295</v>
      </c>
      <c r="M588" s="416">
        <v>63</v>
      </c>
      <c r="N588" s="417">
        <v>88</v>
      </c>
      <c r="O588" s="418">
        <f t="shared" si="13"/>
        <v>0.71590909090909105</v>
      </c>
      <c r="P588" s="419"/>
    </row>
    <row r="589" spans="1:16" ht="17.45" customHeight="1" x14ac:dyDescent="0.15">
      <c r="A589" s="259">
        <v>585</v>
      </c>
      <c r="B589" s="103" t="s">
        <v>725</v>
      </c>
      <c r="C589" s="411" t="s">
        <v>726</v>
      </c>
      <c r="D589" s="411">
        <v>2018</v>
      </c>
      <c r="E589" s="412" t="s">
        <v>682</v>
      </c>
      <c r="F589" s="413">
        <v>8.4</v>
      </c>
      <c r="G589" s="414">
        <v>64.48</v>
      </c>
      <c r="H589" s="414">
        <v>4.6900000000000004</v>
      </c>
      <c r="I589" s="415">
        <v>77.569999999999993</v>
      </c>
      <c r="J589" s="416">
        <v>23</v>
      </c>
      <c r="K589" s="417">
        <v>30</v>
      </c>
      <c r="L589" s="418">
        <v>0.76666666666666705</v>
      </c>
      <c r="M589" s="416">
        <v>66</v>
      </c>
      <c r="N589" s="417">
        <v>88</v>
      </c>
      <c r="O589" s="418">
        <f t="shared" si="13"/>
        <v>0.75</v>
      </c>
      <c r="P589" s="419"/>
    </row>
    <row r="590" spans="1:16" ht="17.45" customHeight="1" x14ac:dyDescent="0.15">
      <c r="A590" s="259">
        <v>586</v>
      </c>
      <c r="B590" s="103" t="s">
        <v>727</v>
      </c>
      <c r="C590" s="411" t="s">
        <v>728</v>
      </c>
      <c r="D590" s="411">
        <v>2018</v>
      </c>
      <c r="E590" s="412" t="s">
        <v>682</v>
      </c>
      <c r="F590" s="413">
        <v>8</v>
      </c>
      <c r="G590" s="414">
        <v>63.83</v>
      </c>
      <c r="H590" s="414">
        <v>5.27</v>
      </c>
      <c r="I590" s="415">
        <v>77.099999999999994</v>
      </c>
      <c r="J590" s="416">
        <v>24</v>
      </c>
      <c r="K590" s="417">
        <v>30</v>
      </c>
      <c r="L590" s="418">
        <v>0.8</v>
      </c>
      <c r="M590" s="416">
        <v>68</v>
      </c>
      <c r="N590" s="417">
        <v>88</v>
      </c>
      <c r="O590" s="418">
        <f t="shared" si="13"/>
        <v>0.77272727272727304</v>
      </c>
      <c r="P590" s="419"/>
    </row>
    <row r="591" spans="1:16" ht="17.45" customHeight="1" x14ac:dyDescent="0.15">
      <c r="A591" s="259">
        <v>587</v>
      </c>
      <c r="B591" s="103" t="s">
        <v>729</v>
      </c>
      <c r="C591" s="411" t="s">
        <v>730</v>
      </c>
      <c r="D591" s="411">
        <v>2018</v>
      </c>
      <c r="E591" s="412" t="s">
        <v>682</v>
      </c>
      <c r="F591" s="413">
        <v>7.4</v>
      </c>
      <c r="G591" s="414">
        <v>64.47</v>
      </c>
      <c r="H591" s="414">
        <v>1.9</v>
      </c>
      <c r="I591" s="415">
        <v>73.77</v>
      </c>
      <c r="J591" s="416">
        <v>25</v>
      </c>
      <c r="K591" s="417">
        <v>30</v>
      </c>
      <c r="L591" s="418">
        <v>0.83333333333333304</v>
      </c>
      <c r="M591" s="416">
        <v>77</v>
      </c>
      <c r="N591" s="417">
        <v>88</v>
      </c>
      <c r="O591" s="418">
        <f t="shared" si="13"/>
        <v>0.875</v>
      </c>
      <c r="P591" s="419"/>
    </row>
    <row r="592" spans="1:16" ht="17.45" customHeight="1" x14ac:dyDescent="0.15">
      <c r="A592" s="259">
        <v>588</v>
      </c>
      <c r="B592" s="103" t="s">
        <v>731</v>
      </c>
      <c r="C592" s="411" t="s">
        <v>732</v>
      </c>
      <c r="D592" s="411">
        <v>2018</v>
      </c>
      <c r="E592" s="412" t="s">
        <v>682</v>
      </c>
      <c r="F592" s="413">
        <v>7.8</v>
      </c>
      <c r="G592" s="414">
        <v>60</v>
      </c>
      <c r="H592" s="414">
        <v>3.9</v>
      </c>
      <c r="I592" s="415">
        <v>71.7</v>
      </c>
      <c r="J592" s="416">
        <v>26</v>
      </c>
      <c r="K592" s="417">
        <v>30</v>
      </c>
      <c r="L592" s="418">
        <v>0.86666666666666703</v>
      </c>
      <c r="M592" s="416">
        <v>80</v>
      </c>
      <c r="N592" s="417">
        <v>88</v>
      </c>
      <c r="O592" s="418">
        <f t="shared" si="13"/>
        <v>0.90909090909090895</v>
      </c>
      <c r="P592" s="419"/>
    </row>
    <row r="593" spans="1:16" ht="17.45" customHeight="1" x14ac:dyDescent="0.15">
      <c r="A593" s="259">
        <v>589</v>
      </c>
      <c r="B593" s="103" t="s">
        <v>733</v>
      </c>
      <c r="C593" s="411" t="s">
        <v>734</v>
      </c>
      <c r="D593" s="411">
        <v>2018</v>
      </c>
      <c r="E593" s="412" t="s">
        <v>682</v>
      </c>
      <c r="F593" s="413">
        <v>7.4</v>
      </c>
      <c r="G593" s="414">
        <v>60.14</v>
      </c>
      <c r="H593" s="414">
        <v>3.79</v>
      </c>
      <c r="I593" s="415">
        <v>71.33</v>
      </c>
      <c r="J593" s="416">
        <v>27</v>
      </c>
      <c r="K593" s="417">
        <v>30</v>
      </c>
      <c r="L593" s="418">
        <v>0.9</v>
      </c>
      <c r="M593" s="416">
        <v>83</v>
      </c>
      <c r="N593" s="417">
        <v>88</v>
      </c>
      <c r="O593" s="418">
        <f t="shared" si="13"/>
        <v>0.94318181818181801</v>
      </c>
      <c r="P593" s="419"/>
    </row>
    <row r="594" spans="1:16" ht="17.45" customHeight="1" x14ac:dyDescent="0.15">
      <c r="A594" s="259">
        <v>590</v>
      </c>
      <c r="B594" s="103" t="s">
        <v>735</v>
      </c>
      <c r="C594" s="411" t="s">
        <v>736</v>
      </c>
      <c r="D594" s="411">
        <v>2018</v>
      </c>
      <c r="E594" s="412" t="s">
        <v>682</v>
      </c>
      <c r="F594" s="413">
        <v>7.5</v>
      </c>
      <c r="G594" s="414">
        <v>58.67</v>
      </c>
      <c r="H594" s="414">
        <v>3.42</v>
      </c>
      <c r="I594" s="415">
        <v>69.59</v>
      </c>
      <c r="J594" s="416">
        <v>28</v>
      </c>
      <c r="K594" s="417">
        <v>30</v>
      </c>
      <c r="L594" s="418">
        <v>0.93333333333333302</v>
      </c>
      <c r="M594" s="416">
        <v>85</v>
      </c>
      <c r="N594" s="417">
        <v>88</v>
      </c>
      <c r="O594" s="418">
        <f t="shared" si="13"/>
        <v>0.96590909090909105</v>
      </c>
      <c r="P594" s="419"/>
    </row>
    <row r="595" spans="1:16" ht="17.45" customHeight="1" x14ac:dyDescent="0.15">
      <c r="A595" s="259">
        <v>591</v>
      </c>
      <c r="B595" s="103" t="s">
        <v>737</v>
      </c>
      <c r="C595" s="411" t="s">
        <v>738</v>
      </c>
      <c r="D595" s="411">
        <v>2018</v>
      </c>
      <c r="E595" s="412" t="s">
        <v>682</v>
      </c>
      <c r="F595" s="413">
        <v>7.4</v>
      </c>
      <c r="G595" s="414">
        <v>58.2</v>
      </c>
      <c r="H595" s="414">
        <v>3.87</v>
      </c>
      <c r="I595" s="415">
        <v>69.47</v>
      </c>
      <c r="J595" s="416">
        <v>29</v>
      </c>
      <c r="K595" s="417">
        <v>30</v>
      </c>
      <c r="L595" s="418">
        <v>0.96666666666666701</v>
      </c>
      <c r="M595" s="416">
        <v>86</v>
      </c>
      <c r="N595" s="417">
        <v>88</v>
      </c>
      <c r="O595" s="418">
        <f t="shared" si="13"/>
        <v>0.97727272727272696</v>
      </c>
      <c r="P595" s="419"/>
    </row>
    <row r="596" spans="1:16" ht="17.45" customHeight="1" x14ac:dyDescent="0.15">
      <c r="A596" s="259">
        <v>592</v>
      </c>
      <c r="B596" s="103" t="s">
        <v>739</v>
      </c>
      <c r="C596" s="411" t="s">
        <v>740</v>
      </c>
      <c r="D596" s="411">
        <v>2018</v>
      </c>
      <c r="E596" s="412" t="s">
        <v>682</v>
      </c>
      <c r="F596" s="413">
        <v>7.5</v>
      </c>
      <c r="G596" s="414">
        <v>56.59</v>
      </c>
      <c r="H596" s="414">
        <v>3.67</v>
      </c>
      <c r="I596" s="415">
        <v>67.760000000000005</v>
      </c>
      <c r="J596" s="416">
        <v>30</v>
      </c>
      <c r="K596" s="417">
        <v>30</v>
      </c>
      <c r="L596" s="418">
        <v>1</v>
      </c>
      <c r="M596" s="416">
        <v>88</v>
      </c>
      <c r="N596" s="417">
        <v>88</v>
      </c>
      <c r="O596" s="418">
        <f t="shared" si="13"/>
        <v>1</v>
      </c>
      <c r="P596" s="419"/>
    </row>
    <row r="597" spans="1:16" ht="17.45" customHeight="1" x14ac:dyDescent="0.15">
      <c r="A597" s="259">
        <v>593</v>
      </c>
      <c r="B597" s="409">
        <v>2018014909</v>
      </c>
      <c r="C597" s="410" t="s">
        <v>741</v>
      </c>
      <c r="D597" s="411">
        <v>2018</v>
      </c>
      <c r="E597" s="412" t="s">
        <v>742</v>
      </c>
      <c r="F597" s="413">
        <v>9.3000000000000007</v>
      </c>
      <c r="G597" s="414">
        <v>74.62</v>
      </c>
      <c r="H597" s="414">
        <v>6.58</v>
      </c>
      <c r="I597" s="415">
        <v>90.5</v>
      </c>
      <c r="J597" s="416">
        <v>1</v>
      </c>
      <c r="K597" s="417">
        <v>30</v>
      </c>
      <c r="L597" s="418">
        <v>3.3333333333333298E-2</v>
      </c>
      <c r="M597" s="416">
        <v>3</v>
      </c>
      <c r="N597" s="417">
        <v>88</v>
      </c>
      <c r="O597" s="418">
        <f t="shared" si="13"/>
        <v>3.4090909090909102E-2</v>
      </c>
      <c r="P597" s="419"/>
    </row>
    <row r="598" spans="1:16" ht="17.45" customHeight="1" x14ac:dyDescent="0.15">
      <c r="A598" s="259">
        <v>594</v>
      </c>
      <c r="B598" s="409">
        <v>2018014898</v>
      </c>
      <c r="C598" s="410" t="s">
        <v>743</v>
      </c>
      <c r="D598" s="411">
        <v>2018</v>
      </c>
      <c r="E598" s="412" t="s">
        <v>742</v>
      </c>
      <c r="F598" s="413">
        <v>9</v>
      </c>
      <c r="G598" s="414">
        <v>74.040000000000006</v>
      </c>
      <c r="H598" s="414">
        <v>6.7</v>
      </c>
      <c r="I598" s="415">
        <v>89.74</v>
      </c>
      <c r="J598" s="416">
        <v>2</v>
      </c>
      <c r="K598" s="417">
        <v>30</v>
      </c>
      <c r="L598" s="418">
        <v>6.6666666666666693E-2</v>
      </c>
      <c r="M598" s="416">
        <v>5</v>
      </c>
      <c r="N598" s="417">
        <v>88</v>
      </c>
      <c r="O598" s="418">
        <f t="shared" si="13"/>
        <v>5.6818181818181802E-2</v>
      </c>
      <c r="P598" s="419"/>
    </row>
    <row r="599" spans="1:16" ht="17.45" customHeight="1" x14ac:dyDescent="0.15">
      <c r="A599" s="259">
        <v>595</v>
      </c>
      <c r="B599" s="409">
        <v>2018014903</v>
      </c>
      <c r="C599" s="410" t="s">
        <v>744</v>
      </c>
      <c r="D599" s="411">
        <v>2018</v>
      </c>
      <c r="E599" s="412" t="s">
        <v>742</v>
      </c>
      <c r="F599" s="413">
        <v>9</v>
      </c>
      <c r="G599" s="414">
        <v>71.069999999999993</v>
      </c>
      <c r="H599" s="414">
        <v>7.4</v>
      </c>
      <c r="I599" s="415">
        <v>87.47</v>
      </c>
      <c r="J599" s="416">
        <v>3</v>
      </c>
      <c r="K599" s="417">
        <v>30</v>
      </c>
      <c r="L599" s="418">
        <v>0.1</v>
      </c>
      <c r="M599" s="416">
        <v>12</v>
      </c>
      <c r="N599" s="417">
        <v>88</v>
      </c>
      <c r="O599" s="418">
        <f t="shared" si="13"/>
        <v>0.13636363636363599</v>
      </c>
      <c r="P599" s="419"/>
    </row>
    <row r="600" spans="1:16" ht="17.45" customHeight="1" x14ac:dyDescent="0.15">
      <c r="A600" s="259">
        <v>596</v>
      </c>
      <c r="B600" s="409">
        <v>2018014910</v>
      </c>
      <c r="C600" s="410" t="s">
        <v>745</v>
      </c>
      <c r="D600" s="411">
        <v>2018</v>
      </c>
      <c r="E600" s="412" t="s">
        <v>742</v>
      </c>
      <c r="F600" s="413">
        <v>8.1</v>
      </c>
      <c r="G600" s="414">
        <v>72.77</v>
      </c>
      <c r="H600" s="414">
        <v>6.6</v>
      </c>
      <c r="I600" s="415">
        <v>87.47</v>
      </c>
      <c r="J600" s="416">
        <v>3</v>
      </c>
      <c r="K600" s="417">
        <v>30</v>
      </c>
      <c r="L600" s="418">
        <v>0.1</v>
      </c>
      <c r="M600" s="416">
        <v>12</v>
      </c>
      <c r="N600" s="417">
        <v>88</v>
      </c>
      <c r="O600" s="418">
        <f t="shared" si="13"/>
        <v>0.13636363636363599</v>
      </c>
      <c r="P600" s="419"/>
    </row>
    <row r="601" spans="1:16" ht="17.45" customHeight="1" x14ac:dyDescent="0.15">
      <c r="A601" s="259">
        <v>597</v>
      </c>
      <c r="B601" s="409">
        <v>2018014904</v>
      </c>
      <c r="C601" s="410" t="s">
        <v>746</v>
      </c>
      <c r="D601" s="411">
        <v>2018</v>
      </c>
      <c r="E601" s="412" t="s">
        <v>742</v>
      </c>
      <c r="F601" s="413">
        <v>8.5</v>
      </c>
      <c r="G601" s="414">
        <v>72.739999999999995</v>
      </c>
      <c r="H601" s="414">
        <v>6.16</v>
      </c>
      <c r="I601" s="415">
        <v>87.4</v>
      </c>
      <c r="J601" s="416">
        <v>5</v>
      </c>
      <c r="K601" s="417">
        <v>30</v>
      </c>
      <c r="L601" s="418">
        <v>0.16666666666666699</v>
      </c>
      <c r="M601" s="416">
        <v>14</v>
      </c>
      <c r="N601" s="417">
        <v>88</v>
      </c>
      <c r="O601" s="418">
        <f t="shared" si="13"/>
        <v>0.15909090909090901</v>
      </c>
      <c r="P601" s="419"/>
    </row>
    <row r="602" spans="1:16" ht="17.45" customHeight="1" x14ac:dyDescent="0.15">
      <c r="A602" s="259">
        <v>598</v>
      </c>
      <c r="B602" s="409">
        <v>2018014896</v>
      </c>
      <c r="C602" s="410" t="s">
        <v>747</v>
      </c>
      <c r="D602" s="411">
        <v>2018</v>
      </c>
      <c r="E602" s="412" t="s">
        <v>742</v>
      </c>
      <c r="F602" s="413">
        <v>8.9</v>
      </c>
      <c r="G602" s="414">
        <v>71.239999999999995</v>
      </c>
      <c r="H602" s="414">
        <v>6.76</v>
      </c>
      <c r="I602" s="415">
        <v>86.9</v>
      </c>
      <c r="J602" s="416">
        <v>6</v>
      </c>
      <c r="K602" s="417">
        <v>30</v>
      </c>
      <c r="L602" s="418">
        <v>0.2</v>
      </c>
      <c r="M602" s="416">
        <v>20</v>
      </c>
      <c r="N602" s="417">
        <v>88</v>
      </c>
      <c r="O602" s="418">
        <f t="shared" si="13"/>
        <v>0.22727272727272699</v>
      </c>
      <c r="P602" s="419"/>
    </row>
    <row r="603" spans="1:16" ht="17.45" customHeight="1" x14ac:dyDescent="0.15">
      <c r="A603" s="259">
        <v>599</v>
      </c>
      <c r="B603" s="409">
        <v>2018014897</v>
      </c>
      <c r="C603" s="410" t="s">
        <v>748</v>
      </c>
      <c r="D603" s="411">
        <v>2018</v>
      </c>
      <c r="E603" s="412" t="s">
        <v>742</v>
      </c>
      <c r="F603" s="413">
        <v>8.9</v>
      </c>
      <c r="G603" s="414">
        <v>71.91</v>
      </c>
      <c r="H603" s="414">
        <v>5.94</v>
      </c>
      <c r="I603" s="415">
        <v>86.75</v>
      </c>
      <c r="J603" s="416">
        <v>7</v>
      </c>
      <c r="K603" s="417">
        <v>30</v>
      </c>
      <c r="L603" s="418">
        <v>0.233333333333333</v>
      </c>
      <c r="M603" s="416">
        <v>21</v>
      </c>
      <c r="N603" s="417">
        <v>88</v>
      </c>
      <c r="O603" s="418">
        <f t="shared" si="13"/>
        <v>0.23863636363636401</v>
      </c>
      <c r="P603" s="419"/>
    </row>
    <row r="604" spans="1:16" ht="17.45" customHeight="1" x14ac:dyDescent="0.15">
      <c r="A604" s="259">
        <v>600</v>
      </c>
      <c r="B604" s="409">
        <v>2018014916</v>
      </c>
      <c r="C604" s="410" t="s">
        <v>749</v>
      </c>
      <c r="D604" s="411">
        <v>2018</v>
      </c>
      <c r="E604" s="412" t="s">
        <v>742</v>
      </c>
      <c r="F604" s="413">
        <v>9.5</v>
      </c>
      <c r="G604" s="414">
        <v>69.150000000000006</v>
      </c>
      <c r="H604" s="414">
        <v>6.75</v>
      </c>
      <c r="I604" s="415">
        <v>85.4</v>
      </c>
      <c r="J604" s="416">
        <v>8</v>
      </c>
      <c r="K604" s="417">
        <v>30</v>
      </c>
      <c r="L604" s="418">
        <v>0.266666666666667</v>
      </c>
      <c r="M604" s="416">
        <v>26</v>
      </c>
      <c r="N604" s="417">
        <v>88</v>
      </c>
      <c r="O604" s="418">
        <f t="shared" ref="O604:O626" si="14">M604/N604</f>
        <v>0.29545454545454503</v>
      </c>
      <c r="P604" s="419"/>
    </row>
    <row r="605" spans="1:16" ht="17.45" customHeight="1" x14ac:dyDescent="0.15">
      <c r="A605" s="259">
        <v>601</v>
      </c>
      <c r="B605" s="409">
        <v>2018014894</v>
      </c>
      <c r="C605" s="410" t="s">
        <v>750</v>
      </c>
      <c r="D605" s="411">
        <v>2018</v>
      </c>
      <c r="E605" s="412" t="s">
        <v>742</v>
      </c>
      <c r="F605" s="413">
        <v>8.6999999999999993</v>
      </c>
      <c r="G605" s="414">
        <v>70.239999999999995</v>
      </c>
      <c r="H605" s="414">
        <v>5.84</v>
      </c>
      <c r="I605" s="415">
        <v>84.78</v>
      </c>
      <c r="J605" s="416">
        <v>9</v>
      </c>
      <c r="K605" s="417">
        <v>30</v>
      </c>
      <c r="L605" s="418">
        <v>0.3</v>
      </c>
      <c r="M605" s="416">
        <v>29</v>
      </c>
      <c r="N605" s="417">
        <v>88</v>
      </c>
      <c r="O605" s="418">
        <f t="shared" si="14"/>
        <v>0.32954545454545497</v>
      </c>
      <c r="P605" s="419"/>
    </row>
    <row r="606" spans="1:16" ht="17.45" customHeight="1" x14ac:dyDescent="0.15">
      <c r="A606" s="259">
        <v>602</v>
      </c>
      <c r="B606" s="409">
        <v>2018014913</v>
      </c>
      <c r="C606" s="410" t="s">
        <v>751</v>
      </c>
      <c r="D606" s="411">
        <v>2018</v>
      </c>
      <c r="E606" s="412" t="s">
        <v>742</v>
      </c>
      <c r="F606" s="413">
        <v>8.9</v>
      </c>
      <c r="G606" s="414">
        <v>71.09</v>
      </c>
      <c r="H606" s="414">
        <v>4.75</v>
      </c>
      <c r="I606" s="415">
        <v>84.74</v>
      </c>
      <c r="J606" s="416">
        <v>10</v>
      </c>
      <c r="K606" s="417">
        <v>30</v>
      </c>
      <c r="L606" s="418">
        <v>0.33333333333333298</v>
      </c>
      <c r="M606" s="416">
        <v>31</v>
      </c>
      <c r="N606" s="417">
        <v>88</v>
      </c>
      <c r="O606" s="418">
        <f t="shared" si="14"/>
        <v>0.35227272727272702</v>
      </c>
      <c r="P606" s="419"/>
    </row>
    <row r="607" spans="1:16" ht="17.45" customHeight="1" x14ac:dyDescent="0.15">
      <c r="A607" s="259">
        <v>603</v>
      </c>
      <c r="B607" s="409">
        <v>2018014889</v>
      </c>
      <c r="C607" s="410" t="s">
        <v>752</v>
      </c>
      <c r="D607" s="411">
        <v>2018</v>
      </c>
      <c r="E607" s="412" t="s">
        <v>742</v>
      </c>
      <c r="F607" s="413">
        <v>7.7</v>
      </c>
      <c r="G607" s="414">
        <v>71.56</v>
      </c>
      <c r="H607" s="414">
        <v>4.25</v>
      </c>
      <c r="I607" s="415">
        <v>83.51</v>
      </c>
      <c r="J607" s="416">
        <v>11</v>
      </c>
      <c r="K607" s="417">
        <v>30</v>
      </c>
      <c r="L607" s="418">
        <v>0.36666666666666697</v>
      </c>
      <c r="M607" s="416">
        <v>34</v>
      </c>
      <c r="N607" s="417">
        <v>88</v>
      </c>
      <c r="O607" s="418">
        <f t="shared" si="14"/>
        <v>0.38636363636363602</v>
      </c>
      <c r="P607" s="419"/>
    </row>
    <row r="608" spans="1:16" ht="17.45" customHeight="1" x14ac:dyDescent="0.15">
      <c r="A608" s="259">
        <v>604</v>
      </c>
      <c r="B608" s="409">
        <v>2018014914</v>
      </c>
      <c r="C608" s="410" t="s">
        <v>753</v>
      </c>
      <c r="D608" s="411">
        <v>2018</v>
      </c>
      <c r="E608" s="412" t="s">
        <v>742</v>
      </c>
      <c r="F608" s="413">
        <v>8.1999999999999993</v>
      </c>
      <c r="G608" s="414">
        <v>69.11</v>
      </c>
      <c r="H608" s="414">
        <v>6.03</v>
      </c>
      <c r="I608" s="415">
        <v>83.34</v>
      </c>
      <c r="J608" s="416">
        <v>12</v>
      </c>
      <c r="K608" s="417">
        <v>30</v>
      </c>
      <c r="L608" s="418">
        <v>0.4</v>
      </c>
      <c r="M608" s="416">
        <v>35</v>
      </c>
      <c r="N608" s="417">
        <v>88</v>
      </c>
      <c r="O608" s="418">
        <f t="shared" si="14"/>
        <v>0.39772727272727298</v>
      </c>
      <c r="P608" s="419"/>
    </row>
    <row r="609" spans="1:16" ht="17.45" customHeight="1" x14ac:dyDescent="0.15">
      <c r="A609" s="259">
        <v>605</v>
      </c>
      <c r="B609" s="409">
        <v>2018014902</v>
      </c>
      <c r="C609" s="410" t="s">
        <v>754</v>
      </c>
      <c r="D609" s="411">
        <v>2018</v>
      </c>
      <c r="E609" s="412" t="s">
        <v>742</v>
      </c>
      <c r="F609" s="413">
        <v>9.1999999999999993</v>
      </c>
      <c r="G609" s="414">
        <v>67.260000000000005</v>
      </c>
      <c r="H609" s="414">
        <v>6.74</v>
      </c>
      <c r="I609" s="415">
        <v>83.2</v>
      </c>
      <c r="J609" s="416">
        <v>13</v>
      </c>
      <c r="K609" s="417">
        <v>30</v>
      </c>
      <c r="L609" s="418">
        <v>0.43333333333333302</v>
      </c>
      <c r="M609" s="416">
        <v>37</v>
      </c>
      <c r="N609" s="417">
        <v>88</v>
      </c>
      <c r="O609" s="418">
        <f t="shared" si="14"/>
        <v>0.42045454545454503</v>
      </c>
      <c r="P609" s="419"/>
    </row>
    <row r="610" spans="1:16" ht="17.45" customHeight="1" x14ac:dyDescent="0.15">
      <c r="A610" s="259">
        <v>606</v>
      </c>
      <c r="B610" s="409">
        <v>2018014908</v>
      </c>
      <c r="C610" s="410" t="s">
        <v>755</v>
      </c>
      <c r="D610" s="411">
        <v>2018</v>
      </c>
      <c r="E610" s="412" t="s">
        <v>742</v>
      </c>
      <c r="F610" s="413">
        <v>8.3000000000000007</v>
      </c>
      <c r="G610" s="414">
        <v>67.989999999999995</v>
      </c>
      <c r="H610" s="414">
        <v>6.3</v>
      </c>
      <c r="I610" s="415">
        <v>82.59</v>
      </c>
      <c r="J610" s="416">
        <v>14</v>
      </c>
      <c r="K610" s="417">
        <v>30</v>
      </c>
      <c r="L610" s="418">
        <v>0.46666666666666701</v>
      </c>
      <c r="M610" s="416">
        <v>40</v>
      </c>
      <c r="N610" s="417">
        <v>88</v>
      </c>
      <c r="O610" s="418">
        <f t="shared" si="14"/>
        <v>0.45454545454545497</v>
      </c>
      <c r="P610" s="419"/>
    </row>
    <row r="611" spans="1:16" ht="17.45" customHeight="1" x14ac:dyDescent="0.15">
      <c r="A611" s="259">
        <v>607</v>
      </c>
      <c r="B611" s="409">
        <v>2018014891</v>
      </c>
      <c r="C611" s="410" t="s">
        <v>756</v>
      </c>
      <c r="D611" s="411">
        <v>2018</v>
      </c>
      <c r="E611" s="412" t="s">
        <v>742</v>
      </c>
      <c r="F611" s="413">
        <v>7.7</v>
      </c>
      <c r="G611" s="414">
        <v>70.19</v>
      </c>
      <c r="H611" s="414">
        <v>4.5999999999999996</v>
      </c>
      <c r="I611" s="415">
        <v>82.49</v>
      </c>
      <c r="J611" s="416">
        <v>15</v>
      </c>
      <c r="K611" s="417">
        <v>30</v>
      </c>
      <c r="L611" s="418">
        <v>0.5</v>
      </c>
      <c r="M611" s="416">
        <v>41</v>
      </c>
      <c r="N611" s="417">
        <v>88</v>
      </c>
      <c r="O611" s="418">
        <f t="shared" si="14"/>
        <v>0.46590909090909099</v>
      </c>
      <c r="P611" s="419"/>
    </row>
    <row r="612" spans="1:16" ht="17.45" customHeight="1" x14ac:dyDescent="0.15">
      <c r="A612" s="259">
        <v>608</v>
      </c>
      <c r="B612" s="409">
        <v>2018014901</v>
      </c>
      <c r="C612" s="410" t="s">
        <v>757</v>
      </c>
      <c r="D612" s="411">
        <v>2018</v>
      </c>
      <c r="E612" s="412" t="s">
        <v>742</v>
      </c>
      <c r="F612" s="413">
        <v>8.3000000000000007</v>
      </c>
      <c r="G612" s="414">
        <v>68.81</v>
      </c>
      <c r="H612" s="414">
        <v>5.37</v>
      </c>
      <c r="I612" s="415">
        <v>82.48</v>
      </c>
      <c r="J612" s="416">
        <v>16</v>
      </c>
      <c r="K612" s="417">
        <v>30</v>
      </c>
      <c r="L612" s="418">
        <v>0.53333333333333299</v>
      </c>
      <c r="M612" s="416">
        <v>42</v>
      </c>
      <c r="N612" s="417">
        <v>88</v>
      </c>
      <c r="O612" s="418">
        <f t="shared" si="14"/>
        <v>0.47727272727272702</v>
      </c>
      <c r="P612" s="419"/>
    </row>
    <row r="613" spans="1:16" ht="17.45" customHeight="1" x14ac:dyDescent="0.15">
      <c r="A613" s="259">
        <v>609</v>
      </c>
      <c r="B613" s="409">
        <v>2018014905</v>
      </c>
      <c r="C613" s="410" t="s">
        <v>758</v>
      </c>
      <c r="D613" s="411">
        <v>2018</v>
      </c>
      <c r="E613" s="412" t="s">
        <v>742</v>
      </c>
      <c r="F613" s="413">
        <v>7.9</v>
      </c>
      <c r="G613" s="414">
        <v>68.069999999999993</v>
      </c>
      <c r="H613" s="414">
        <v>5.31</v>
      </c>
      <c r="I613" s="415">
        <v>81.28</v>
      </c>
      <c r="J613" s="416">
        <v>17</v>
      </c>
      <c r="K613" s="417">
        <v>30</v>
      </c>
      <c r="L613" s="418">
        <v>0.56666666666666698</v>
      </c>
      <c r="M613" s="416">
        <v>49</v>
      </c>
      <c r="N613" s="417">
        <v>88</v>
      </c>
      <c r="O613" s="418">
        <f t="shared" si="14"/>
        <v>0.55681818181818199</v>
      </c>
      <c r="P613" s="419"/>
    </row>
    <row r="614" spans="1:16" ht="17.45" customHeight="1" x14ac:dyDescent="0.15">
      <c r="A614" s="259">
        <v>610</v>
      </c>
      <c r="B614" s="409">
        <v>2018014907</v>
      </c>
      <c r="C614" s="410" t="s">
        <v>759</v>
      </c>
      <c r="D614" s="411">
        <v>2018</v>
      </c>
      <c r="E614" s="412" t="s">
        <v>742</v>
      </c>
      <c r="F614" s="413">
        <v>8.3000000000000007</v>
      </c>
      <c r="G614" s="414">
        <v>65.53</v>
      </c>
      <c r="H614" s="414">
        <v>7</v>
      </c>
      <c r="I614" s="415">
        <v>80.83</v>
      </c>
      <c r="J614" s="416">
        <v>18</v>
      </c>
      <c r="K614" s="417">
        <v>30</v>
      </c>
      <c r="L614" s="418">
        <v>0.6</v>
      </c>
      <c r="M614" s="416">
        <v>50</v>
      </c>
      <c r="N614" s="417">
        <v>88</v>
      </c>
      <c r="O614" s="418">
        <f t="shared" si="14"/>
        <v>0.56818181818181801</v>
      </c>
      <c r="P614" s="419"/>
    </row>
    <row r="615" spans="1:16" ht="17.45" customHeight="1" x14ac:dyDescent="0.15">
      <c r="A615" s="259">
        <v>611</v>
      </c>
      <c r="B615" s="409">
        <v>2018014912</v>
      </c>
      <c r="C615" s="410" t="s">
        <v>760</v>
      </c>
      <c r="D615" s="411">
        <v>2018</v>
      </c>
      <c r="E615" s="412" t="s">
        <v>742</v>
      </c>
      <c r="F615" s="413">
        <v>8.3000000000000007</v>
      </c>
      <c r="G615" s="414">
        <v>67.48</v>
      </c>
      <c r="H615" s="414">
        <v>5</v>
      </c>
      <c r="I615" s="415">
        <v>80.78</v>
      </c>
      <c r="J615" s="416">
        <v>19</v>
      </c>
      <c r="K615" s="417">
        <v>30</v>
      </c>
      <c r="L615" s="418">
        <v>0.63333333333333297</v>
      </c>
      <c r="M615" s="416">
        <v>51</v>
      </c>
      <c r="N615" s="417">
        <v>88</v>
      </c>
      <c r="O615" s="418">
        <f t="shared" si="14"/>
        <v>0.57954545454545503</v>
      </c>
      <c r="P615" s="419"/>
    </row>
    <row r="616" spans="1:16" ht="17.45" customHeight="1" x14ac:dyDescent="0.15">
      <c r="A616" s="259">
        <v>612</v>
      </c>
      <c r="B616" s="409">
        <v>2018014890</v>
      </c>
      <c r="C616" s="410" t="s">
        <v>761</v>
      </c>
      <c r="D616" s="411">
        <v>2018</v>
      </c>
      <c r="E616" s="412" t="s">
        <v>742</v>
      </c>
      <c r="F616" s="413">
        <v>7.8</v>
      </c>
      <c r="G616" s="414">
        <v>66.394999999999996</v>
      </c>
      <c r="H616" s="414">
        <v>5.45</v>
      </c>
      <c r="I616" s="415">
        <v>79.644999999999996</v>
      </c>
      <c r="J616" s="416">
        <v>20</v>
      </c>
      <c r="K616" s="417">
        <v>30</v>
      </c>
      <c r="L616" s="418">
        <v>0.66666666666666696</v>
      </c>
      <c r="M616" s="416">
        <v>61</v>
      </c>
      <c r="N616" s="417">
        <v>88</v>
      </c>
      <c r="O616" s="418">
        <f t="shared" si="14"/>
        <v>0.69318181818181801</v>
      </c>
      <c r="P616" s="419"/>
    </row>
    <row r="617" spans="1:16" ht="17.45" customHeight="1" x14ac:dyDescent="0.15">
      <c r="A617" s="259">
        <v>613</v>
      </c>
      <c r="B617" s="409">
        <v>2018014895</v>
      </c>
      <c r="C617" s="410" t="s">
        <v>762</v>
      </c>
      <c r="D617" s="411">
        <v>2018</v>
      </c>
      <c r="E617" s="412" t="s">
        <v>742</v>
      </c>
      <c r="F617" s="413">
        <v>7.8</v>
      </c>
      <c r="G617" s="414">
        <v>66.599999999999994</v>
      </c>
      <c r="H617" s="414">
        <v>5.6</v>
      </c>
      <c r="I617" s="415">
        <v>80</v>
      </c>
      <c r="J617" s="416">
        <v>21</v>
      </c>
      <c r="K617" s="417">
        <v>30</v>
      </c>
      <c r="L617" s="418">
        <v>0.7</v>
      </c>
      <c r="M617" s="416">
        <v>59</v>
      </c>
      <c r="N617" s="417">
        <v>88</v>
      </c>
      <c r="O617" s="418">
        <f t="shared" si="14"/>
        <v>0.67045454545454497</v>
      </c>
      <c r="P617" s="419"/>
    </row>
    <row r="618" spans="1:16" ht="17.45" customHeight="1" x14ac:dyDescent="0.15">
      <c r="A618" s="259">
        <v>614</v>
      </c>
      <c r="B618" s="409">
        <v>2018014911</v>
      </c>
      <c r="C618" s="410" t="s">
        <v>763</v>
      </c>
      <c r="D618" s="411">
        <v>2018</v>
      </c>
      <c r="E618" s="412" t="s">
        <v>742</v>
      </c>
      <c r="F618" s="413">
        <v>7.2</v>
      </c>
      <c r="G618" s="414">
        <v>68.42</v>
      </c>
      <c r="H618" s="414">
        <v>4.26</v>
      </c>
      <c r="I618" s="415">
        <v>79.88</v>
      </c>
      <c r="J618" s="416">
        <v>22</v>
      </c>
      <c r="K618" s="417">
        <v>30</v>
      </c>
      <c r="L618" s="418">
        <v>0.73333333333333295</v>
      </c>
      <c r="M618" s="416">
        <v>60</v>
      </c>
      <c r="N618" s="417">
        <v>88</v>
      </c>
      <c r="O618" s="418">
        <f t="shared" si="14"/>
        <v>0.68181818181818199</v>
      </c>
      <c r="P618" s="419"/>
    </row>
    <row r="619" spans="1:16" ht="17.45" customHeight="1" x14ac:dyDescent="0.15">
      <c r="A619" s="259">
        <v>615</v>
      </c>
      <c r="B619" s="409" t="s">
        <v>764</v>
      </c>
      <c r="C619" s="410" t="s">
        <v>765</v>
      </c>
      <c r="D619" s="411">
        <v>2018</v>
      </c>
      <c r="E619" s="412" t="s">
        <v>742</v>
      </c>
      <c r="F619" s="413">
        <v>7.6</v>
      </c>
      <c r="G619" s="414">
        <v>66.77</v>
      </c>
      <c r="H619" s="414">
        <v>4.29</v>
      </c>
      <c r="I619" s="415">
        <v>78.66</v>
      </c>
      <c r="J619" s="416">
        <v>23</v>
      </c>
      <c r="K619" s="417">
        <v>30</v>
      </c>
      <c r="L619" s="418">
        <v>0.76666666666666705</v>
      </c>
      <c r="M619" s="416">
        <v>64</v>
      </c>
      <c r="N619" s="417">
        <v>88</v>
      </c>
      <c r="O619" s="418">
        <f t="shared" si="14"/>
        <v>0.72727272727272696</v>
      </c>
      <c r="P619" s="419"/>
    </row>
    <row r="620" spans="1:16" ht="17.45" customHeight="1" x14ac:dyDescent="0.15">
      <c r="A620" s="259">
        <v>616</v>
      </c>
      <c r="B620" s="409">
        <v>2018014917</v>
      </c>
      <c r="C620" s="410" t="s">
        <v>766</v>
      </c>
      <c r="D620" s="411">
        <v>2018</v>
      </c>
      <c r="E620" s="412" t="s">
        <v>742</v>
      </c>
      <c r="F620" s="413">
        <v>7.1</v>
      </c>
      <c r="G620" s="414">
        <v>65.41</v>
      </c>
      <c r="H620" s="414">
        <v>4.55</v>
      </c>
      <c r="I620" s="415">
        <v>77.06</v>
      </c>
      <c r="J620" s="416">
        <v>24</v>
      </c>
      <c r="K620" s="417">
        <v>30</v>
      </c>
      <c r="L620" s="418">
        <v>0.8</v>
      </c>
      <c r="M620" s="416">
        <v>69</v>
      </c>
      <c r="N620" s="417">
        <v>88</v>
      </c>
      <c r="O620" s="418">
        <f t="shared" si="14"/>
        <v>0.78409090909090895</v>
      </c>
      <c r="P620" s="419"/>
    </row>
    <row r="621" spans="1:16" ht="17.45" customHeight="1" x14ac:dyDescent="0.15">
      <c r="A621" s="259">
        <v>617</v>
      </c>
      <c r="B621" s="409">
        <v>2018014899</v>
      </c>
      <c r="C621" s="410" t="s">
        <v>767</v>
      </c>
      <c r="D621" s="411">
        <v>2018</v>
      </c>
      <c r="E621" s="412" t="s">
        <v>742</v>
      </c>
      <c r="F621" s="413">
        <v>6.8</v>
      </c>
      <c r="G621" s="414">
        <v>65.48</v>
      </c>
      <c r="H621" s="414">
        <v>4.2</v>
      </c>
      <c r="I621" s="415">
        <v>76.48</v>
      </c>
      <c r="J621" s="416">
        <v>25</v>
      </c>
      <c r="K621" s="417">
        <v>30</v>
      </c>
      <c r="L621" s="418">
        <v>0.83333333333333304</v>
      </c>
      <c r="M621" s="416">
        <v>72</v>
      </c>
      <c r="N621" s="417">
        <v>88</v>
      </c>
      <c r="O621" s="418">
        <f t="shared" si="14"/>
        <v>0.81818181818181801</v>
      </c>
      <c r="P621" s="419"/>
    </row>
    <row r="622" spans="1:16" ht="17.45" customHeight="1" x14ac:dyDescent="0.15">
      <c r="A622" s="259">
        <v>618</v>
      </c>
      <c r="B622" s="409">
        <v>2018014915</v>
      </c>
      <c r="C622" s="410" t="s">
        <v>768</v>
      </c>
      <c r="D622" s="411">
        <v>2018</v>
      </c>
      <c r="E622" s="412" t="s">
        <v>742</v>
      </c>
      <c r="F622" s="413">
        <v>7.2</v>
      </c>
      <c r="G622" s="414">
        <v>64.180000000000007</v>
      </c>
      <c r="H622" s="414">
        <v>3.76</v>
      </c>
      <c r="I622" s="415">
        <v>75.14</v>
      </c>
      <c r="J622" s="416">
        <v>26</v>
      </c>
      <c r="K622" s="417">
        <v>30</v>
      </c>
      <c r="L622" s="418">
        <v>0.86666666666666703</v>
      </c>
      <c r="M622" s="416">
        <v>74</v>
      </c>
      <c r="N622" s="417">
        <v>88</v>
      </c>
      <c r="O622" s="418">
        <f t="shared" si="14"/>
        <v>0.84090909090909105</v>
      </c>
      <c r="P622" s="419"/>
    </row>
    <row r="623" spans="1:16" ht="17.45" customHeight="1" x14ac:dyDescent="0.15">
      <c r="A623" s="259">
        <v>619</v>
      </c>
      <c r="B623" s="409">
        <v>2018014906</v>
      </c>
      <c r="C623" s="410" t="s">
        <v>769</v>
      </c>
      <c r="D623" s="411">
        <v>2018</v>
      </c>
      <c r="E623" s="412" t="s">
        <v>742</v>
      </c>
      <c r="F623" s="413">
        <v>7.3</v>
      </c>
      <c r="G623" s="414">
        <v>62.68</v>
      </c>
      <c r="H623" s="414">
        <v>4.1500000000000004</v>
      </c>
      <c r="I623" s="415">
        <v>74.13</v>
      </c>
      <c r="J623" s="416">
        <v>27</v>
      </c>
      <c r="K623" s="417">
        <v>30</v>
      </c>
      <c r="L623" s="418">
        <v>0.9</v>
      </c>
      <c r="M623" s="416">
        <v>76</v>
      </c>
      <c r="N623" s="417">
        <v>88</v>
      </c>
      <c r="O623" s="418">
        <f t="shared" si="14"/>
        <v>0.86363636363636398</v>
      </c>
      <c r="P623" s="419"/>
    </row>
    <row r="624" spans="1:16" ht="17.45" customHeight="1" x14ac:dyDescent="0.15">
      <c r="A624" s="259">
        <v>620</v>
      </c>
      <c r="B624" s="409">
        <v>2018014892</v>
      </c>
      <c r="C624" s="410" t="s">
        <v>770</v>
      </c>
      <c r="D624" s="411">
        <v>2018</v>
      </c>
      <c r="E624" s="412" t="s">
        <v>742</v>
      </c>
      <c r="F624" s="413">
        <v>7.8</v>
      </c>
      <c r="G624" s="414">
        <v>61.02</v>
      </c>
      <c r="H624" s="414">
        <v>4.45</v>
      </c>
      <c r="I624" s="415">
        <v>73.27</v>
      </c>
      <c r="J624" s="416">
        <v>28</v>
      </c>
      <c r="K624" s="417">
        <v>30</v>
      </c>
      <c r="L624" s="418">
        <v>0.93333333333333302</v>
      </c>
      <c r="M624" s="416">
        <v>78</v>
      </c>
      <c r="N624" s="417">
        <v>88</v>
      </c>
      <c r="O624" s="418">
        <f t="shared" si="14"/>
        <v>0.88636363636363602</v>
      </c>
      <c r="P624" s="419"/>
    </row>
    <row r="625" spans="1:16" ht="17.45" customHeight="1" x14ac:dyDescent="0.15">
      <c r="A625" s="259">
        <v>621</v>
      </c>
      <c r="B625" s="409">
        <v>2018014900</v>
      </c>
      <c r="C625" s="410" t="s">
        <v>771</v>
      </c>
      <c r="D625" s="411">
        <v>2018</v>
      </c>
      <c r="E625" s="412" t="s">
        <v>742</v>
      </c>
      <c r="F625" s="413">
        <v>8.3000000000000007</v>
      </c>
      <c r="G625" s="414">
        <v>59.66</v>
      </c>
      <c r="H625" s="414">
        <v>5.27</v>
      </c>
      <c r="I625" s="415">
        <v>73.23</v>
      </c>
      <c r="J625" s="416">
        <v>29</v>
      </c>
      <c r="K625" s="417">
        <v>30</v>
      </c>
      <c r="L625" s="418">
        <v>0.96666666666666701</v>
      </c>
      <c r="M625" s="416">
        <v>79</v>
      </c>
      <c r="N625" s="417">
        <v>88</v>
      </c>
      <c r="O625" s="418">
        <f t="shared" si="14"/>
        <v>0.89772727272727304</v>
      </c>
      <c r="P625" s="419"/>
    </row>
    <row r="626" spans="1:16" ht="17.45" customHeight="1" x14ac:dyDescent="0.15">
      <c r="A626" s="259">
        <v>622</v>
      </c>
      <c r="B626" s="409">
        <v>2018014893</v>
      </c>
      <c r="C626" s="410" t="s">
        <v>772</v>
      </c>
      <c r="D626" s="411">
        <v>2018</v>
      </c>
      <c r="E626" s="412" t="s">
        <v>742</v>
      </c>
      <c r="F626" s="413">
        <v>6.8</v>
      </c>
      <c r="G626" s="414">
        <v>60.39</v>
      </c>
      <c r="H626" s="414">
        <v>4.4400000000000004</v>
      </c>
      <c r="I626" s="415">
        <v>71.63</v>
      </c>
      <c r="J626" s="416">
        <v>30</v>
      </c>
      <c r="K626" s="417">
        <v>30</v>
      </c>
      <c r="L626" s="418">
        <v>1</v>
      </c>
      <c r="M626" s="416">
        <v>81</v>
      </c>
      <c r="N626" s="417">
        <v>88</v>
      </c>
      <c r="O626" s="418">
        <f t="shared" si="14"/>
        <v>0.92045454545454497</v>
      </c>
      <c r="P626" s="419"/>
    </row>
    <row r="627" spans="1:16" ht="17.45" customHeight="1" x14ac:dyDescent="0.15">
      <c r="A627" s="259">
        <v>623</v>
      </c>
      <c r="B627" s="103">
        <v>2018015070</v>
      </c>
      <c r="C627" s="411" t="s">
        <v>773</v>
      </c>
      <c r="D627" s="411">
        <v>2018</v>
      </c>
      <c r="E627" s="412" t="s">
        <v>774</v>
      </c>
      <c r="F627" s="413">
        <v>7.93</v>
      </c>
      <c r="G627" s="414">
        <v>73.849999999999994</v>
      </c>
      <c r="H627" s="414">
        <v>6.75</v>
      </c>
      <c r="I627" s="415">
        <v>88.53</v>
      </c>
      <c r="J627" s="416">
        <v>1</v>
      </c>
      <c r="K627" s="417">
        <v>30</v>
      </c>
      <c r="L627" s="418">
        <v>3.3333333333333298E-2</v>
      </c>
      <c r="M627" s="416">
        <v>4</v>
      </c>
      <c r="N627" s="417">
        <v>60</v>
      </c>
      <c r="O627" s="418">
        <v>6.6666666666666693E-2</v>
      </c>
      <c r="P627" s="419"/>
    </row>
    <row r="628" spans="1:16" ht="17.45" customHeight="1" x14ac:dyDescent="0.15">
      <c r="A628" s="259">
        <v>624</v>
      </c>
      <c r="B628" s="103">
        <v>2018015068</v>
      </c>
      <c r="C628" s="411" t="s">
        <v>775</v>
      </c>
      <c r="D628" s="411">
        <v>2018</v>
      </c>
      <c r="E628" s="412" t="s">
        <v>774</v>
      </c>
      <c r="F628" s="413">
        <v>8.44</v>
      </c>
      <c r="G628" s="414">
        <v>74.06</v>
      </c>
      <c r="H628" s="414">
        <v>5.7</v>
      </c>
      <c r="I628" s="415">
        <v>88.2</v>
      </c>
      <c r="J628" s="416">
        <v>2</v>
      </c>
      <c r="K628" s="417">
        <v>30</v>
      </c>
      <c r="L628" s="418">
        <v>6.6666666666666693E-2</v>
      </c>
      <c r="M628" s="416">
        <v>5</v>
      </c>
      <c r="N628" s="417">
        <v>60</v>
      </c>
      <c r="O628" s="418">
        <v>8.3333333333333301E-2</v>
      </c>
      <c r="P628" s="419"/>
    </row>
    <row r="629" spans="1:16" ht="17.45" customHeight="1" x14ac:dyDescent="0.15">
      <c r="A629" s="259">
        <v>625</v>
      </c>
      <c r="B629" s="103">
        <v>2018015046</v>
      </c>
      <c r="C629" s="411" t="s">
        <v>776</v>
      </c>
      <c r="D629" s="411">
        <v>2018</v>
      </c>
      <c r="E629" s="412" t="s">
        <v>774</v>
      </c>
      <c r="F629" s="413">
        <v>8.8800000000000008</v>
      </c>
      <c r="G629" s="414">
        <v>72.86</v>
      </c>
      <c r="H629" s="414">
        <v>6.3</v>
      </c>
      <c r="I629" s="415">
        <v>88.04</v>
      </c>
      <c r="J629" s="416">
        <v>3</v>
      </c>
      <c r="K629" s="417">
        <v>30</v>
      </c>
      <c r="L629" s="418">
        <v>0.1</v>
      </c>
      <c r="M629" s="416">
        <v>6</v>
      </c>
      <c r="N629" s="417">
        <v>60</v>
      </c>
      <c r="O629" s="418">
        <v>0.1</v>
      </c>
      <c r="P629" s="419"/>
    </row>
    <row r="630" spans="1:16" ht="17.45" customHeight="1" x14ac:dyDescent="0.15">
      <c r="A630" s="259">
        <v>626</v>
      </c>
      <c r="B630" s="103">
        <v>2018015052</v>
      </c>
      <c r="C630" s="411" t="s">
        <v>777</v>
      </c>
      <c r="D630" s="411">
        <v>2018</v>
      </c>
      <c r="E630" s="412" t="s">
        <v>774</v>
      </c>
      <c r="F630" s="413">
        <v>8.42</v>
      </c>
      <c r="G630" s="414">
        <v>72.790000000000006</v>
      </c>
      <c r="H630" s="414">
        <v>6.61</v>
      </c>
      <c r="I630" s="415">
        <v>87.82</v>
      </c>
      <c r="J630" s="416">
        <v>4</v>
      </c>
      <c r="K630" s="417">
        <v>30</v>
      </c>
      <c r="L630" s="418">
        <v>0.133333333333333</v>
      </c>
      <c r="M630" s="416">
        <v>7</v>
      </c>
      <c r="N630" s="417">
        <v>60</v>
      </c>
      <c r="O630" s="418">
        <v>0.116666666666667</v>
      </c>
      <c r="P630" s="419"/>
    </row>
    <row r="631" spans="1:16" ht="17.45" customHeight="1" x14ac:dyDescent="0.15">
      <c r="A631" s="259">
        <v>627</v>
      </c>
      <c r="B631" s="103">
        <v>2018015053</v>
      </c>
      <c r="C631" s="411" t="s">
        <v>778</v>
      </c>
      <c r="D631" s="411">
        <v>2018</v>
      </c>
      <c r="E631" s="412" t="s">
        <v>774</v>
      </c>
      <c r="F631" s="413">
        <v>9.65</v>
      </c>
      <c r="G631" s="414">
        <v>71.22</v>
      </c>
      <c r="H631" s="414">
        <v>6.5</v>
      </c>
      <c r="I631" s="415">
        <v>87.37</v>
      </c>
      <c r="J631" s="416">
        <v>5</v>
      </c>
      <c r="K631" s="417">
        <v>30</v>
      </c>
      <c r="L631" s="418">
        <v>0.16666666666666699</v>
      </c>
      <c r="M631" s="416">
        <v>8</v>
      </c>
      <c r="N631" s="417">
        <v>60</v>
      </c>
      <c r="O631" s="418">
        <v>0.133333333333333</v>
      </c>
      <c r="P631" s="419"/>
    </row>
    <row r="632" spans="1:16" ht="17.45" customHeight="1" x14ac:dyDescent="0.15">
      <c r="A632" s="259">
        <v>628</v>
      </c>
      <c r="B632" s="103">
        <v>2018015059</v>
      </c>
      <c r="C632" s="411" t="s">
        <v>779</v>
      </c>
      <c r="D632" s="411">
        <v>2018</v>
      </c>
      <c r="E632" s="412" t="s">
        <v>774</v>
      </c>
      <c r="F632" s="413">
        <v>8.24</v>
      </c>
      <c r="G632" s="414">
        <v>72.69</v>
      </c>
      <c r="H632" s="414">
        <v>6.1</v>
      </c>
      <c r="I632" s="415">
        <v>87.03</v>
      </c>
      <c r="J632" s="416">
        <v>6</v>
      </c>
      <c r="K632" s="417">
        <v>30</v>
      </c>
      <c r="L632" s="418">
        <v>0.2</v>
      </c>
      <c r="M632" s="416">
        <v>11</v>
      </c>
      <c r="N632" s="417">
        <v>60</v>
      </c>
      <c r="O632" s="418">
        <v>0.18333333333333299</v>
      </c>
      <c r="P632" s="419"/>
    </row>
    <row r="633" spans="1:16" ht="17.45" customHeight="1" x14ac:dyDescent="0.15">
      <c r="A633" s="259">
        <v>629</v>
      </c>
      <c r="B633" s="103">
        <v>2018015060</v>
      </c>
      <c r="C633" s="411" t="s">
        <v>780</v>
      </c>
      <c r="D633" s="411">
        <v>2018</v>
      </c>
      <c r="E633" s="412" t="s">
        <v>774</v>
      </c>
      <c r="F633" s="413">
        <v>8.6300000000000008</v>
      </c>
      <c r="G633" s="414">
        <v>72.33</v>
      </c>
      <c r="H633" s="414">
        <v>5.77</v>
      </c>
      <c r="I633" s="415">
        <v>86.73</v>
      </c>
      <c r="J633" s="416">
        <v>7</v>
      </c>
      <c r="K633" s="417">
        <v>30</v>
      </c>
      <c r="L633" s="418">
        <v>0.233333333333333</v>
      </c>
      <c r="M633" s="416">
        <v>13</v>
      </c>
      <c r="N633" s="417">
        <v>60</v>
      </c>
      <c r="O633" s="418">
        <v>0.21666666666666701</v>
      </c>
      <c r="P633" s="419"/>
    </row>
    <row r="634" spans="1:16" ht="17.45" customHeight="1" x14ac:dyDescent="0.15">
      <c r="A634" s="259">
        <v>630</v>
      </c>
      <c r="B634" s="103">
        <v>2018015054</v>
      </c>
      <c r="C634" s="411" t="s">
        <v>781</v>
      </c>
      <c r="D634" s="411">
        <v>2018</v>
      </c>
      <c r="E634" s="412" t="s">
        <v>774</v>
      </c>
      <c r="F634" s="413">
        <v>8.14</v>
      </c>
      <c r="G634" s="414">
        <v>72.69</v>
      </c>
      <c r="H634" s="414">
        <v>5.87</v>
      </c>
      <c r="I634" s="415">
        <v>86.7</v>
      </c>
      <c r="J634" s="416">
        <v>8</v>
      </c>
      <c r="K634" s="417">
        <v>30</v>
      </c>
      <c r="L634" s="418">
        <v>0.266666666666667</v>
      </c>
      <c r="M634" s="416">
        <v>14</v>
      </c>
      <c r="N634" s="417">
        <v>60</v>
      </c>
      <c r="O634" s="418">
        <v>0.233333333333333</v>
      </c>
      <c r="P634" s="419"/>
    </row>
    <row r="635" spans="1:16" ht="17.45" customHeight="1" x14ac:dyDescent="0.15">
      <c r="A635" s="259">
        <v>631</v>
      </c>
      <c r="B635" s="103">
        <v>2018015063</v>
      </c>
      <c r="C635" s="411" t="s">
        <v>782</v>
      </c>
      <c r="D635" s="411">
        <v>2018</v>
      </c>
      <c r="E635" s="412" t="s">
        <v>774</v>
      </c>
      <c r="F635" s="413">
        <v>7.83</v>
      </c>
      <c r="G635" s="414">
        <v>72.959999999999994</v>
      </c>
      <c r="H635" s="414">
        <v>5.31</v>
      </c>
      <c r="I635" s="415">
        <v>86.1</v>
      </c>
      <c r="J635" s="416">
        <v>9</v>
      </c>
      <c r="K635" s="417">
        <v>30</v>
      </c>
      <c r="L635" s="418">
        <v>0.3</v>
      </c>
      <c r="M635" s="416">
        <v>15</v>
      </c>
      <c r="N635" s="417">
        <v>60</v>
      </c>
      <c r="O635" s="418">
        <v>0.25</v>
      </c>
      <c r="P635" s="419"/>
    </row>
    <row r="636" spans="1:16" ht="17.45" customHeight="1" x14ac:dyDescent="0.15">
      <c r="A636" s="259">
        <v>632</v>
      </c>
      <c r="B636" s="103">
        <v>2018015050</v>
      </c>
      <c r="C636" s="411" t="s">
        <v>783</v>
      </c>
      <c r="D636" s="411">
        <v>2018</v>
      </c>
      <c r="E636" s="412" t="s">
        <v>774</v>
      </c>
      <c r="F636" s="413">
        <v>8.93</v>
      </c>
      <c r="G636" s="414">
        <v>71.3</v>
      </c>
      <c r="H636" s="414">
        <v>5.85</v>
      </c>
      <c r="I636" s="415">
        <v>86.08</v>
      </c>
      <c r="J636" s="416">
        <v>10</v>
      </c>
      <c r="K636" s="417">
        <v>30</v>
      </c>
      <c r="L636" s="418">
        <v>0.33333333333333298</v>
      </c>
      <c r="M636" s="416">
        <v>16</v>
      </c>
      <c r="N636" s="417">
        <v>60</v>
      </c>
      <c r="O636" s="418">
        <v>0.266666666666667</v>
      </c>
      <c r="P636" s="419"/>
    </row>
    <row r="637" spans="1:16" ht="17.45" customHeight="1" x14ac:dyDescent="0.15">
      <c r="A637" s="259">
        <v>633</v>
      </c>
      <c r="B637" s="103">
        <v>2018015073</v>
      </c>
      <c r="C637" s="411" t="s">
        <v>784</v>
      </c>
      <c r="D637" s="411">
        <v>2018</v>
      </c>
      <c r="E637" s="412" t="s">
        <v>774</v>
      </c>
      <c r="F637" s="413">
        <v>7.94</v>
      </c>
      <c r="G637" s="414">
        <v>72.13</v>
      </c>
      <c r="H637" s="414">
        <v>5.86</v>
      </c>
      <c r="I637" s="415">
        <v>85.93</v>
      </c>
      <c r="J637" s="416">
        <v>11</v>
      </c>
      <c r="K637" s="417">
        <v>30</v>
      </c>
      <c r="L637" s="418">
        <v>0.36666666666666697</v>
      </c>
      <c r="M637" s="416">
        <v>17</v>
      </c>
      <c r="N637" s="417">
        <v>60</v>
      </c>
      <c r="O637" s="418">
        <v>0.28333333333333299</v>
      </c>
      <c r="P637" s="419"/>
    </row>
    <row r="638" spans="1:16" ht="17.45" customHeight="1" x14ac:dyDescent="0.15">
      <c r="A638" s="259">
        <v>634</v>
      </c>
      <c r="B638" s="103">
        <v>2018015074</v>
      </c>
      <c r="C638" s="411" t="s">
        <v>785</v>
      </c>
      <c r="D638" s="411">
        <v>2018</v>
      </c>
      <c r="E638" s="412" t="s">
        <v>774</v>
      </c>
      <c r="F638" s="413">
        <v>8.74</v>
      </c>
      <c r="G638" s="414">
        <v>71.459999999999994</v>
      </c>
      <c r="H638" s="414">
        <v>5.67</v>
      </c>
      <c r="I638" s="415">
        <v>85.87</v>
      </c>
      <c r="J638" s="416">
        <v>12</v>
      </c>
      <c r="K638" s="417">
        <v>30</v>
      </c>
      <c r="L638" s="418">
        <v>0.4</v>
      </c>
      <c r="M638" s="416">
        <v>18</v>
      </c>
      <c r="N638" s="417">
        <v>60</v>
      </c>
      <c r="O638" s="418">
        <v>0.3</v>
      </c>
      <c r="P638" s="419"/>
    </row>
    <row r="639" spans="1:16" ht="17.45" customHeight="1" x14ac:dyDescent="0.15">
      <c r="A639" s="259">
        <v>635</v>
      </c>
      <c r="B639" s="103">
        <v>2018015055</v>
      </c>
      <c r="C639" s="411" t="s">
        <v>786</v>
      </c>
      <c r="D639" s="411">
        <v>2018</v>
      </c>
      <c r="E639" s="412" t="s">
        <v>774</v>
      </c>
      <c r="F639" s="413">
        <v>8.43</v>
      </c>
      <c r="G639" s="414">
        <v>70.38</v>
      </c>
      <c r="H639" s="414">
        <v>5.44</v>
      </c>
      <c r="I639" s="415">
        <v>84.25</v>
      </c>
      <c r="J639" s="416">
        <v>13</v>
      </c>
      <c r="K639" s="417">
        <v>30</v>
      </c>
      <c r="L639" s="418">
        <v>0.43333333333333302</v>
      </c>
      <c r="M639" s="416">
        <v>20</v>
      </c>
      <c r="N639" s="417">
        <v>60</v>
      </c>
      <c r="O639" s="418">
        <v>0.33333333333333298</v>
      </c>
      <c r="P639" s="419"/>
    </row>
    <row r="640" spans="1:16" ht="17.45" customHeight="1" x14ac:dyDescent="0.15">
      <c r="A640" s="259">
        <v>636</v>
      </c>
      <c r="B640" s="103">
        <v>2018015061</v>
      </c>
      <c r="C640" s="411" t="s">
        <v>787</v>
      </c>
      <c r="D640" s="411">
        <v>2018</v>
      </c>
      <c r="E640" s="412" t="s">
        <v>774</v>
      </c>
      <c r="F640" s="413">
        <v>9.14</v>
      </c>
      <c r="G640" s="414">
        <v>68.89</v>
      </c>
      <c r="H640" s="414">
        <v>5.55</v>
      </c>
      <c r="I640" s="415">
        <v>83.58</v>
      </c>
      <c r="J640" s="416">
        <v>14</v>
      </c>
      <c r="K640" s="417">
        <v>30</v>
      </c>
      <c r="L640" s="418">
        <v>0.46666666666666701</v>
      </c>
      <c r="M640" s="416">
        <v>22</v>
      </c>
      <c r="N640" s="417">
        <v>60</v>
      </c>
      <c r="O640" s="418">
        <v>0.36666666666666697</v>
      </c>
      <c r="P640" s="419"/>
    </row>
    <row r="641" spans="1:16" ht="17.45" customHeight="1" x14ac:dyDescent="0.15">
      <c r="A641" s="259">
        <v>637</v>
      </c>
      <c r="B641" s="103">
        <v>2018015051</v>
      </c>
      <c r="C641" s="411" t="s">
        <v>788</v>
      </c>
      <c r="D641" s="411">
        <v>2018</v>
      </c>
      <c r="E641" s="412" t="s">
        <v>774</v>
      </c>
      <c r="F641" s="413">
        <v>7.14</v>
      </c>
      <c r="G641" s="414">
        <v>70.709999999999994</v>
      </c>
      <c r="H641" s="414">
        <v>4.96</v>
      </c>
      <c r="I641" s="415">
        <v>82.81</v>
      </c>
      <c r="J641" s="416">
        <v>15</v>
      </c>
      <c r="K641" s="417">
        <v>30</v>
      </c>
      <c r="L641" s="418">
        <v>0.5</v>
      </c>
      <c r="M641" s="416">
        <v>26</v>
      </c>
      <c r="N641" s="417">
        <v>60</v>
      </c>
      <c r="O641" s="418">
        <v>0.43333333333333302</v>
      </c>
      <c r="P641" s="419"/>
    </row>
    <row r="642" spans="1:16" ht="17.45" customHeight="1" x14ac:dyDescent="0.15">
      <c r="A642" s="259">
        <v>638</v>
      </c>
      <c r="B642" s="103">
        <v>2018015049</v>
      </c>
      <c r="C642" s="411" t="s">
        <v>789</v>
      </c>
      <c r="D642" s="411">
        <v>2018</v>
      </c>
      <c r="E642" s="412" t="s">
        <v>774</v>
      </c>
      <c r="F642" s="413">
        <v>7.94</v>
      </c>
      <c r="G642" s="414">
        <v>70.13</v>
      </c>
      <c r="H642" s="414">
        <v>4.3899999999999997</v>
      </c>
      <c r="I642" s="415">
        <v>82.46</v>
      </c>
      <c r="J642" s="416">
        <v>16</v>
      </c>
      <c r="K642" s="417">
        <v>30</v>
      </c>
      <c r="L642" s="418">
        <v>0.53333333333333299</v>
      </c>
      <c r="M642" s="416">
        <v>27</v>
      </c>
      <c r="N642" s="417">
        <v>60</v>
      </c>
      <c r="O642" s="418">
        <v>0.45</v>
      </c>
      <c r="P642" s="419"/>
    </row>
    <row r="643" spans="1:16" ht="17.45" customHeight="1" x14ac:dyDescent="0.15">
      <c r="A643" s="259">
        <v>639</v>
      </c>
      <c r="B643" s="103">
        <v>2018015066</v>
      </c>
      <c r="C643" s="411" t="s">
        <v>790</v>
      </c>
      <c r="D643" s="411">
        <v>2018</v>
      </c>
      <c r="E643" s="412" t="s">
        <v>774</v>
      </c>
      <c r="F643" s="413">
        <v>7.93</v>
      </c>
      <c r="G643" s="414">
        <v>67.459999999999994</v>
      </c>
      <c r="H643" s="414">
        <v>5.98</v>
      </c>
      <c r="I643" s="415">
        <v>81.37</v>
      </c>
      <c r="J643" s="416">
        <v>17</v>
      </c>
      <c r="K643" s="417">
        <v>30</v>
      </c>
      <c r="L643" s="418">
        <v>0.56666666666666698</v>
      </c>
      <c r="M643" s="416">
        <v>34</v>
      </c>
      <c r="N643" s="417">
        <v>60</v>
      </c>
      <c r="O643" s="418">
        <v>0.56666666666666698</v>
      </c>
      <c r="P643" s="419"/>
    </row>
    <row r="644" spans="1:16" ht="17.45" customHeight="1" x14ac:dyDescent="0.15">
      <c r="A644" s="259">
        <v>640</v>
      </c>
      <c r="B644" s="103">
        <v>2018015044</v>
      </c>
      <c r="C644" s="411" t="s">
        <v>791</v>
      </c>
      <c r="D644" s="411">
        <v>2018</v>
      </c>
      <c r="E644" s="412" t="s">
        <v>774</v>
      </c>
      <c r="F644" s="413">
        <v>8.2200000000000006</v>
      </c>
      <c r="G644" s="414">
        <v>68.47</v>
      </c>
      <c r="H644" s="414">
        <v>5.36</v>
      </c>
      <c r="I644" s="415">
        <v>82.05</v>
      </c>
      <c r="J644" s="416">
        <v>18</v>
      </c>
      <c r="K644" s="417">
        <v>30</v>
      </c>
      <c r="L644" s="418">
        <v>0.6</v>
      </c>
      <c r="M644" s="416">
        <v>29</v>
      </c>
      <c r="N644" s="417">
        <v>60</v>
      </c>
      <c r="O644" s="418">
        <v>0.483333333333333</v>
      </c>
      <c r="P644" s="419"/>
    </row>
    <row r="645" spans="1:16" ht="17.45" customHeight="1" x14ac:dyDescent="0.15">
      <c r="A645" s="259">
        <v>641</v>
      </c>
      <c r="B645" s="103">
        <v>2018015058</v>
      </c>
      <c r="C645" s="411" t="s">
        <v>792</v>
      </c>
      <c r="D645" s="411">
        <v>2018</v>
      </c>
      <c r="E645" s="412" t="s">
        <v>774</v>
      </c>
      <c r="F645" s="413">
        <v>7.91</v>
      </c>
      <c r="G645" s="414">
        <v>68.849999999999994</v>
      </c>
      <c r="H645" s="414">
        <v>5.25</v>
      </c>
      <c r="I645" s="415">
        <v>82.01</v>
      </c>
      <c r="J645" s="416">
        <v>19</v>
      </c>
      <c r="K645" s="417">
        <v>30</v>
      </c>
      <c r="L645" s="418">
        <v>0.63333333333333297</v>
      </c>
      <c r="M645" s="416">
        <v>30</v>
      </c>
      <c r="N645" s="417">
        <v>60</v>
      </c>
      <c r="O645" s="418">
        <v>0.5</v>
      </c>
      <c r="P645" s="419"/>
    </row>
    <row r="646" spans="1:16" ht="17.45" customHeight="1" x14ac:dyDescent="0.15">
      <c r="A646" s="259">
        <v>642</v>
      </c>
      <c r="B646" s="103">
        <v>2018015067</v>
      </c>
      <c r="C646" s="411" t="s">
        <v>793</v>
      </c>
      <c r="D646" s="411">
        <v>2018</v>
      </c>
      <c r="E646" s="412" t="s">
        <v>774</v>
      </c>
      <c r="F646" s="413">
        <v>8.94</v>
      </c>
      <c r="G646" s="414">
        <v>66.91</v>
      </c>
      <c r="H646" s="414">
        <v>5.79</v>
      </c>
      <c r="I646" s="415">
        <v>81.64</v>
      </c>
      <c r="J646" s="416">
        <v>20</v>
      </c>
      <c r="K646" s="417">
        <v>30</v>
      </c>
      <c r="L646" s="418">
        <v>0.66666666666666696</v>
      </c>
      <c r="M646" s="416">
        <v>31</v>
      </c>
      <c r="N646" s="417">
        <v>60</v>
      </c>
      <c r="O646" s="418">
        <v>0.51666666666666705</v>
      </c>
      <c r="P646" s="419"/>
    </row>
    <row r="647" spans="1:16" ht="17.45" customHeight="1" x14ac:dyDescent="0.15">
      <c r="A647" s="259">
        <v>643</v>
      </c>
      <c r="B647" s="103">
        <v>2018015045</v>
      </c>
      <c r="C647" s="411" t="s">
        <v>794</v>
      </c>
      <c r="D647" s="411">
        <v>2018</v>
      </c>
      <c r="E647" s="412" t="s">
        <v>774</v>
      </c>
      <c r="F647" s="413">
        <v>7.22</v>
      </c>
      <c r="G647" s="414">
        <v>69.867500000000007</v>
      </c>
      <c r="H647" s="414">
        <v>4.43</v>
      </c>
      <c r="I647" s="415">
        <v>81.517499999999998</v>
      </c>
      <c r="J647" s="416">
        <v>21</v>
      </c>
      <c r="K647" s="417">
        <v>30</v>
      </c>
      <c r="L647" s="418">
        <v>0.7</v>
      </c>
      <c r="M647" s="416">
        <v>32</v>
      </c>
      <c r="N647" s="417">
        <v>60</v>
      </c>
      <c r="O647" s="418">
        <v>0.53333333333333299</v>
      </c>
      <c r="P647" s="419"/>
    </row>
    <row r="648" spans="1:16" ht="17.45" customHeight="1" x14ac:dyDescent="0.15">
      <c r="A648" s="259">
        <v>644</v>
      </c>
      <c r="B648" s="103">
        <v>2018015065</v>
      </c>
      <c r="C648" s="411" t="s">
        <v>795</v>
      </c>
      <c r="D648" s="411">
        <v>2018</v>
      </c>
      <c r="E648" s="412" t="s">
        <v>774</v>
      </c>
      <c r="F648" s="413">
        <v>7.93</v>
      </c>
      <c r="G648" s="414">
        <v>66.260000000000005</v>
      </c>
      <c r="H648" s="414">
        <v>6.32</v>
      </c>
      <c r="I648" s="415">
        <v>80.510000000000005</v>
      </c>
      <c r="J648" s="416">
        <v>22</v>
      </c>
      <c r="K648" s="417">
        <v>30</v>
      </c>
      <c r="L648" s="418">
        <v>0.73333333333333295</v>
      </c>
      <c r="M648" s="416">
        <v>37</v>
      </c>
      <c r="N648" s="417">
        <v>60</v>
      </c>
      <c r="O648" s="418">
        <v>0.61666666666666703</v>
      </c>
      <c r="P648" s="419"/>
    </row>
    <row r="649" spans="1:16" ht="17.45" customHeight="1" x14ac:dyDescent="0.15">
      <c r="A649" s="259">
        <v>645</v>
      </c>
      <c r="B649" s="103">
        <v>2018015056</v>
      </c>
      <c r="C649" s="411" t="s">
        <v>796</v>
      </c>
      <c r="D649" s="411">
        <v>2018</v>
      </c>
      <c r="E649" s="412" t="s">
        <v>774</v>
      </c>
      <c r="F649" s="413">
        <v>7.93</v>
      </c>
      <c r="G649" s="414">
        <v>65.69</v>
      </c>
      <c r="H649" s="414">
        <v>5.56</v>
      </c>
      <c r="I649" s="415">
        <v>79.180000000000007</v>
      </c>
      <c r="J649" s="416">
        <v>23</v>
      </c>
      <c r="K649" s="417">
        <v>30</v>
      </c>
      <c r="L649" s="418">
        <v>0.76666666666666705</v>
      </c>
      <c r="M649" s="416">
        <v>40</v>
      </c>
      <c r="N649" s="417">
        <v>60</v>
      </c>
      <c r="O649" s="418">
        <v>0.66666666666666696</v>
      </c>
      <c r="P649" s="419"/>
    </row>
    <row r="650" spans="1:16" ht="17.45" customHeight="1" x14ac:dyDescent="0.15">
      <c r="A650" s="259">
        <v>646</v>
      </c>
      <c r="B650" s="103">
        <v>2018015048</v>
      </c>
      <c r="C650" s="411" t="s">
        <v>797</v>
      </c>
      <c r="D650" s="411">
        <v>2018</v>
      </c>
      <c r="E650" s="412" t="s">
        <v>774</v>
      </c>
      <c r="F650" s="413">
        <v>7</v>
      </c>
      <c r="G650" s="414">
        <v>65.599999999999994</v>
      </c>
      <c r="H650" s="414">
        <v>5.4</v>
      </c>
      <c r="I650" s="415">
        <v>78</v>
      </c>
      <c r="J650" s="416">
        <v>24</v>
      </c>
      <c r="K650" s="417">
        <v>30</v>
      </c>
      <c r="L650" s="418">
        <v>0.8</v>
      </c>
      <c r="M650" s="416">
        <v>45</v>
      </c>
      <c r="N650" s="417">
        <v>60</v>
      </c>
      <c r="O650" s="418">
        <v>0.75</v>
      </c>
      <c r="P650" s="419"/>
    </row>
    <row r="651" spans="1:16" ht="17.45" customHeight="1" x14ac:dyDescent="0.15">
      <c r="A651" s="259">
        <v>647</v>
      </c>
      <c r="B651" s="103">
        <v>2018015072</v>
      </c>
      <c r="C651" s="411" t="s">
        <v>798</v>
      </c>
      <c r="D651" s="411">
        <v>2018</v>
      </c>
      <c r="E651" s="412" t="s">
        <v>774</v>
      </c>
      <c r="F651" s="413">
        <v>7.42</v>
      </c>
      <c r="G651" s="414">
        <v>64.77</v>
      </c>
      <c r="H651" s="414">
        <v>5.45</v>
      </c>
      <c r="I651" s="415">
        <v>77.64</v>
      </c>
      <c r="J651" s="416">
        <v>25</v>
      </c>
      <c r="K651" s="417">
        <v>30</v>
      </c>
      <c r="L651" s="418">
        <v>0.83333333333333304</v>
      </c>
      <c r="M651" s="416">
        <v>46</v>
      </c>
      <c r="N651" s="417">
        <v>60</v>
      </c>
      <c r="O651" s="418">
        <v>0.76666666666666705</v>
      </c>
      <c r="P651" s="419"/>
    </row>
    <row r="652" spans="1:16" ht="17.45" customHeight="1" x14ac:dyDescent="0.15">
      <c r="A652" s="259">
        <v>648</v>
      </c>
      <c r="B652" s="103">
        <v>2018015057</v>
      </c>
      <c r="C652" s="411" t="s">
        <v>799</v>
      </c>
      <c r="D652" s="411">
        <v>2018</v>
      </c>
      <c r="E652" s="412" t="s">
        <v>774</v>
      </c>
      <c r="F652" s="413">
        <v>7.93</v>
      </c>
      <c r="G652" s="414">
        <v>64.290000000000006</v>
      </c>
      <c r="H652" s="414">
        <v>5.23</v>
      </c>
      <c r="I652" s="415">
        <v>77.45</v>
      </c>
      <c r="J652" s="416">
        <v>26</v>
      </c>
      <c r="K652" s="417">
        <v>30</v>
      </c>
      <c r="L652" s="418">
        <v>0.86666666666666703</v>
      </c>
      <c r="M652" s="416">
        <v>47</v>
      </c>
      <c r="N652" s="417">
        <v>60</v>
      </c>
      <c r="O652" s="418">
        <v>0.78333333333333299</v>
      </c>
      <c r="P652" s="419"/>
    </row>
    <row r="653" spans="1:16" ht="17.45" customHeight="1" x14ac:dyDescent="0.15">
      <c r="A653" s="259">
        <v>649</v>
      </c>
      <c r="B653" s="103">
        <v>2018015069</v>
      </c>
      <c r="C653" s="411" t="s">
        <v>800</v>
      </c>
      <c r="D653" s="411">
        <v>2018</v>
      </c>
      <c r="E653" s="412" t="s">
        <v>774</v>
      </c>
      <c r="F653" s="413">
        <v>7.83</v>
      </c>
      <c r="G653" s="414">
        <v>64.36</v>
      </c>
      <c r="H653" s="414">
        <v>5.04</v>
      </c>
      <c r="I653" s="415">
        <v>77.23</v>
      </c>
      <c r="J653" s="416">
        <v>27</v>
      </c>
      <c r="K653" s="417">
        <v>30</v>
      </c>
      <c r="L653" s="418">
        <v>0.9</v>
      </c>
      <c r="M653" s="416">
        <v>48</v>
      </c>
      <c r="N653" s="417">
        <v>60</v>
      </c>
      <c r="O653" s="418">
        <v>0.8</v>
      </c>
      <c r="P653" s="419"/>
    </row>
    <row r="654" spans="1:16" ht="17.45" customHeight="1" x14ac:dyDescent="0.15">
      <c r="A654" s="259">
        <v>650</v>
      </c>
      <c r="B654" s="103">
        <v>2018015064</v>
      </c>
      <c r="C654" s="411" t="s">
        <v>801</v>
      </c>
      <c r="D654" s="411">
        <v>2018</v>
      </c>
      <c r="E654" s="412" t="s">
        <v>774</v>
      </c>
      <c r="F654" s="413">
        <v>8.5299999999999994</v>
      </c>
      <c r="G654" s="414">
        <v>63.82</v>
      </c>
      <c r="H654" s="414">
        <v>4.82</v>
      </c>
      <c r="I654" s="415">
        <v>77.17</v>
      </c>
      <c r="J654" s="416">
        <v>28</v>
      </c>
      <c r="K654" s="417">
        <v>30</v>
      </c>
      <c r="L654" s="418">
        <v>0.93333333333333302</v>
      </c>
      <c r="M654" s="416">
        <v>49</v>
      </c>
      <c r="N654" s="417">
        <v>60</v>
      </c>
      <c r="O654" s="418">
        <v>0.81666666666666698</v>
      </c>
      <c r="P654" s="419"/>
    </row>
    <row r="655" spans="1:16" ht="17.45" customHeight="1" x14ac:dyDescent="0.15">
      <c r="A655" s="259">
        <v>651</v>
      </c>
      <c r="B655" s="103">
        <v>2018015047</v>
      </c>
      <c r="C655" s="411" t="s">
        <v>802</v>
      </c>
      <c r="D655" s="411">
        <v>2018</v>
      </c>
      <c r="E655" s="412" t="s">
        <v>774</v>
      </c>
      <c r="F655" s="413">
        <v>7.89</v>
      </c>
      <c r="G655" s="414">
        <v>62.12</v>
      </c>
      <c r="H655" s="414">
        <v>4.25</v>
      </c>
      <c r="I655" s="415">
        <v>74.260000000000005</v>
      </c>
      <c r="J655" s="416">
        <v>29</v>
      </c>
      <c r="K655" s="417">
        <v>30</v>
      </c>
      <c r="L655" s="418">
        <v>0.96666666666666701</v>
      </c>
      <c r="M655" s="416">
        <v>54</v>
      </c>
      <c r="N655" s="417">
        <v>60</v>
      </c>
      <c r="O655" s="418">
        <v>0.9</v>
      </c>
      <c r="P655" s="419"/>
    </row>
    <row r="656" spans="1:16" ht="17.45" customHeight="1" x14ac:dyDescent="0.15">
      <c r="A656" s="259">
        <v>652</v>
      </c>
      <c r="B656" s="103">
        <v>2018015071</v>
      </c>
      <c r="C656" s="411" t="s">
        <v>803</v>
      </c>
      <c r="D656" s="411">
        <v>2018</v>
      </c>
      <c r="E656" s="412" t="s">
        <v>774</v>
      </c>
      <c r="F656" s="413">
        <v>6.69</v>
      </c>
      <c r="G656" s="414">
        <v>51.32</v>
      </c>
      <c r="H656" s="414">
        <v>4.6374000000000004</v>
      </c>
      <c r="I656" s="415">
        <v>62.647399999999998</v>
      </c>
      <c r="J656" s="416">
        <v>30</v>
      </c>
      <c r="K656" s="417">
        <v>30</v>
      </c>
      <c r="L656" s="418">
        <v>1</v>
      </c>
      <c r="M656" s="416">
        <v>60</v>
      </c>
      <c r="N656" s="417">
        <v>60</v>
      </c>
      <c r="O656" s="418">
        <v>1</v>
      </c>
      <c r="P656" s="419"/>
    </row>
    <row r="657" spans="1:16" ht="17.45" customHeight="1" x14ac:dyDescent="0.15">
      <c r="A657" s="259">
        <v>653</v>
      </c>
      <c r="B657" s="103">
        <v>2018015102</v>
      </c>
      <c r="C657" s="411" t="s">
        <v>804</v>
      </c>
      <c r="D657" s="411">
        <v>2018</v>
      </c>
      <c r="E657" s="412" t="s">
        <v>805</v>
      </c>
      <c r="F657" s="413">
        <v>9.8000000000000007</v>
      </c>
      <c r="G657" s="414">
        <v>76.201999999999998</v>
      </c>
      <c r="H657" s="414">
        <v>6.2</v>
      </c>
      <c r="I657" s="415">
        <v>92.201999999999998</v>
      </c>
      <c r="J657" s="416">
        <v>1</v>
      </c>
      <c r="K657" s="417">
        <v>30</v>
      </c>
      <c r="L657" s="418">
        <v>3.3333333333333298E-2</v>
      </c>
      <c r="M657" s="416">
        <v>1</v>
      </c>
      <c r="N657" s="417">
        <v>60</v>
      </c>
      <c r="O657" s="418">
        <v>1.6666666666666701E-2</v>
      </c>
      <c r="P657" s="419"/>
    </row>
    <row r="658" spans="1:16" ht="17.45" customHeight="1" x14ac:dyDescent="0.15">
      <c r="A658" s="259">
        <v>654</v>
      </c>
      <c r="B658" s="103">
        <v>2018015104</v>
      </c>
      <c r="C658" s="411" t="s">
        <v>806</v>
      </c>
      <c r="D658" s="411">
        <v>2018</v>
      </c>
      <c r="E658" s="412" t="s">
        <v>805</v>
      </c>
      <c r="F658" s="413">
        <v>9.8699999999999992</v>
      </c>
      <c r="G658" s="414">
        <v>74.72</v>
      </c>
      <c r="H658" s="414">
        <v>5.47</v>
      </c>
      <c r="I658" s="415">
        <v>90.06</v>
      </c>
      <c r="J658" s="416">
        <v>2</v>
      </c>
      <c r="K658" s="417">
        <v>30</v>
      </c>
      <c r="L658" s="418">
        <v>6.6666666666666693E-2</v>
      </c>
      <c r="M658" s="416">
        <v>2</v>
      </c>
      <c r="N658" s="417">
        <v>60</v>
      </c>
      <c r="O658" s="418">
        <v>3.3333333333333298E-2</v>
      </c>
      <c r="P658" s="419"/>
    </row>
    <row r="659" spans="1:16" ht="17.45" customHeight="1" x14ac:dyDescent="0.15">
      <c r="A659" s="259">
        <v>655</v>
      </c>
      <c r="B659" s="103">
        <v>2018015099</v>
      </c>
      <c r="C659" s="411" t="s">
        <v>807</v>
      </c>
      <c r="D659" s="411">
        <v>2018</v>
      </c>
      <c r="E659" s="412" t="s">
        <v>805</v>
      </c>
      <c r="F659" s="413">
        <v>9.4700000000000006</v>
      </c>
      <c r="G659" s="414">
        <v>73.774500000000003</v>
      </c>
      <c r="H659" s="414">
        <v>6.4880000000000004</v>
      </c>
      <c r="I659" s="415">
        <v>89.732500000000002</v>
      </c>
      <c r="J659" s="416">
        <v>3</v>
      </c>
      <c r="K659" s="417">
        <v>30</v>
      </c>
      <c r="L659" s="418">
        <v>0.1</v>
      </c>
      <c r="M659" s="416">
        <v>3</v>
      </c>
      <c r="N659" s="417">
        <v>60</v>
      </c>
      <c r="O659" s="418">
        <v>0.05</v>
      </c>
      <c r="P659" s="419"/>
    </row>
    <row r="660" spans="1:16" ht="17.45" customHeight="1" x14ac:dyDescent="0.15">
      <c r="A660" s="259">
        <v>656</v>
      </c>
      <c r="B660" s="103">
        <v>2018015093</v>
      </c>
      <c r="C660" s="411" t="s">
        <v>808</v>
      </c>
      <c r="D660" s="411">
        <v>2018</v>
      </c>
      <c r="E660" s="412" t="s">
        <v>805</v>
      </c>
      <c r="F660" s="413">
        <v>9.09</v>
      </c>
      <c r="G660" s="414">
        <v>73.36</v>
      </c>
      <c r="H660" s="414">
        <v>4.8944000000000001</v>
      </c>
      <c r="I660" s="415">
        <v>87.344399999999993</v>
      </c>
      <c r="J660" s="416">
        <v>4</v>
      </c>
      <c r="K660" s="417">
        <v>30</v>
      </c>
      <c r="L660" s="418">
        <v>0.133333333333333</v>
      </c>
      <c r="M660" s="416">
        <v>9</v>
      </c>
      <c r="N660" s="417">
        <v>60</v>
      </c>
      <c r="O660" s="418">
        <v>0.15</v>
      </c>
      <c r="P660" s="419"/>
    </row>
    <row r="661" spans="1:16" ht="17.45" customHeight="1" x14ac:dyDescent="0.15">
      <c r="A661" s="259">
        <v>657</v>
      </c>
      <c r="B661" s="103">
        <v>2018015090</v>
      </c>
      <c r="C661" s="411" t="s">
        <v>809</v>
      </c>
      <c r="D661" s="411">
        <v>2018</v>
      </c>
      <c r="E661" s="412" t="s">
        <v>805</v>
      </c>
      <c r="F661" s="413">
        <v>9.5</v>
      </c>
      <c r="G661" s="414">
        <v>72.132000000000005</v>
      </c>
      <c r="H661" s="414">
        <v>5.5888</v>
      </c>
      <c r="I661" s="415">
        <v>87.220799999999997</v>
      </c>
      <c r="J661" s="416">
        <v>5</v>
      </c>
      <c r="K661" s="417">
        <v>30</v>
      </c>
      <c r="L661" s="418">
        <v>0.16666666666666699</v>
      </c>
      <c r="M661" s="416">
        <v>10</v>
      </c>
      <c r="N661" s="417">
        <v>60</v>
      </c>
      <c r="O661" s="418">
        <v>0.16666666666666699</v>
      </c>
      <c r="P661" s="419"/>
    </row>
    <row r="662" spans="1:16" ht="17.45" customHeight="1" x14ac:dyDescent="0.15">
      <c r="A662" s="259">
        <v>658</v>
      </c>
      <c r="B662" s="103">
        <v>2018015094</v>
      </c>
      <c r="C662" s="411" t="s">
        <v>810</v>
      </c>
      <c r="D662" s="411">
        <v>2018</v>
      </c>
      <c r="E662" s="412" t="s">
        <v>805</v>
      </c>
      <c r="F662" s="413">
        <v>9.5</v>
      </c>
      <c r="G662" s="414">
        <v>71.7</v>
      </c>
      <c r="H662" s="414">
        <v>5.74</v>
      </c>
      <c r="I662" s="415">
        <v>86.94</v>
      </c>
      <c r="J662" s="416">
        <v>6</v>
      </c>
      <c r="K662" s="417">
        <v>30</v>
      </c>
      <c r="L662" s="418">
        <v>0.2</v>
      </c>
      <c r="M662" s="416">
        <v>12</v>
      </c>
      <c r="N662" s="417">
        <v>60</v>
      </c>
      <c r="O662" s="418">
        <v>0.2</v>
      </c>
      <c r="P662" s="419"/>
    </row>
    <row r="663" spans="1:16" ht="17.45" customHeight="1" x14ac:dyDescent="0.15">
      <c r="A663" s="259">
        <v>659</v>
      </c>
      <c r="B663" s="103">
        <v>2018015080</v>
      </c>
      <c r="C663" s="411" t="s">
        <v>811</v>
      </c>
      <c r="D663" s="411">
        <v>2018</v>
      </c>
      <c r="E663" s="412" t="s">
        <v>805</v>
      </c>
      <c r="F663" s="413">
        <v>9.61</v>
      </c>
      <c r="G663" s="414">
        <v>70.03</v>
      </c>
      <c r="H663" s="414">
        <v>5.6</v>
      </c>
      <c r="I663" s="415">
        <v>85.24</v>
      </c>
      <c r="J663" s="416">
        <v>7</v>
      </c>
      <c r="K663" s="417">
        <v>30</v>
      </c>
      <c r="L663" s="418">
        <v>0.233333333333333</v>
      </c>
      <c r="M663" s="416">
        <v>19</v>
      </c>
      <c r="N663" s="417">
        <v>60</v>
      </c>
      <c r="O663" s="418">
        <v>0.31666666666666698</v>
      </c>
      <c r="P663" s="419"/>
    </row>
    <row r="664" spans="1:16" ht="17.45" customHeight="1" x14ac:dyDescent="0.15">
      <c r="A664" s="259">
        <v>660</v>
      </c>
      <c r="B664" s="103">
        <v>2018015091</v>
      </c>
      <c r="C664" s="411" t="s">
        <v>812</v>
      </c>
      <c r="D664" s="411">
        <v>2018</v>
      </c>
      <c r="E664" s="412" t="s">
        <v>805</v>
      </c>
      <c r="F664" s="413">
        <v>8.7899999999999991</v>
      </c>
      <c r="G664" s="414">
        <v>70.549499999999995</v>
      </c>
      <c r="H664" s="414">
        <v>4.8586</v>
      </c>
      <c r="I664" s="415">
        <v>84.198099999999997</v>
      </c>
      <c r="J664" s="416">
        <v>8</v>
      </c>
      <c r="K664" s="417">
        <v>30</v>
      </c>
      <c r="L664" s="418">
        <v>0.266666666666667</v>
      </c>
      <c r="M664" s="416">
        <v>21</v>
      </c>
      <c r="N664" s="417">
        <v>60</v>
      </c>
      <c r="O664" s="418">
        <v>0.35</v>
      </c>
      <c r="P664" s="419"/>
    </row>
    <row r="665" spans="1:16" ht="17.45" customHeight="1" x14ac:dyDescent="0.15">
      <c r="A665" s="259">
        <v>661</v>
      </c>
      <c r="B665" s="103">
        <v>2018015075</v>
      </c>
      <c r="C665" s="411" t="s">
        <v>813</v>
      </c>
      <c r="D665" s="411">
        <v>2018</v>
      </c>
      <c r="E665" s="412" t="s">
        <v>805</v>
      </c>
      <c r="F665" s="413">
        <v>7.52</v>
      </c>
      <c r="G665" s="414">
        <v>70.59</v>
      </c>
      <c r="H665" s="414">
        <v>4.8099999999999996</v>
      </c>
      <c r="I665" s="415">
        <v>82.92</v>
      </c>
      <c r="J665" s="416">
        <v>9</v>
      </c>
      <c r="K665" s="417">
        <v>30</v>
      </c>
      <c r="L665" s="418">
        <v>0.3</v>
      </c>
      <c r="M665" s="416">
        <v>24</v>
      </c>
      <c r="N665" s="417">
        <v>60</v>
      </c>
      <c r="O665" s="418">
        <v>0.4</v>
      </c>
      <c r="P665" s="419"/>
    </row>
    <row r="666" spans="1:16" ht="17.45" customHeight="1" x14ac:dyDescent="0.15">
      <c r="A666" s="259">
        <v>662</v>
      </c>
      <c r="B666" s="103">
        <v>2018015083</v>
      </c>
      <c r="C666" s="411" t="s">
        <v>814</v>
      </c>
      <c r="D666" s="411">
        <v>2018</v>
      </c>
      <c r="E666" s="412" t="s">
        <v>805</v>
      </c>
      <c r="F666" s="413">
        <v>9.5</v>
      </c>
      <c r="G666" s="414">
        <v>68.367000000000004</v>
      </c>
      <c r="H666" s="414">
        <v>5.1444000000000001</v>
      </c>
      <c r="I666" s="415">
        <v>83.011399999999995</v>
      </c>
      <c r="J666" s="416">
        <v>10</v>
      </c>
      <c r="K666" s="417">
        <v>30</v>
      </c>
      <c r="L666" s="418">
        <v>0.33333333333333298</v>
      </c>
      <c r="M666" s="416">
        <v>23</v>
      </c>
      <c r="N666" s="417">
        <v>60</v>
      </c>
      <c r="O666" s="418">
        <v>0.38333333333333303</v>
      </c>
      <c r="P666" s="419"/>
    </row>
    <row r="667" spans="1:16" ht="17.45" customHeight="1" x14ac:dyDescent="0.15">
      <c r="A667" s="259">
        <v>663</v>
      </c>
      <c r="B667" s="103">
        <v>2018015085</v>
      </c>
      <c r="C667" s="411" t="s">
        <v>815</v>
      </c>
      <c r="D667" s="411">
        <v>2018</v>
      </c>
      <c r="E667" s="412" t="s">
        <v>805</v>
      </c>
      <c r="F667" s="413">
        <v>9.5299999999999994</v>
      </c>
      <c r="G667" s="414">
        <v>68.259500000000003</v>
      </c>
      <c r="H667" s="414">
        <v>5.1285999999999996</v>
      </c>
      <c r="I667" s="415">
        <v>82.918099999999995</v>
      </c>
      <c r="J667" s="416">
        <v>11</v>
      </c>
      <c r="K667" s="417">
        <v>30</v>
      </c>
      <c r="L667" s="418">
        <v>0.36666666666666697</v>
      </c>
      <c r="M667" s="416">
        <v>25</v>
      </c>
      <c r="N667" s="417">
        <v>60</v>
      </c>
      <c r="O667" s="418">
        <v>0.41666666666666702</v>
      </c>
      <c r="P667" s="419"/>
    </row>
    <row r="668" spans="1:16" ht="17.45" customHeight="1" x14ac:dyDescent="0.15">
      <c r="A668" s="259">
        <v>664</v>
      </c>
      <c r="B668" s="103">
        <v>2018015081</v>
      </c>
      <c r="C668" s="411" t="s">
        <v>816</v>
      </c>
      <c r="D668" s="411">
        <v>2018</v>
      </c>
      <c r="E668" s="412" t="s">
        <v>805</v>
      </c>
      <c r="F668" s="413">
        <v>8.23</v>
      </c>
      <c r="G668" s="414">
        <v>69.099999999999994</v>
      </c>
      <c r="H668" s="414">
        <v>4.79</v>
      </c>
      <c r="I668" s="415">
        <v>82.12</v>
      </c>
      <c r="J668" s="416">
        <v>12</v>
      </c>
      <c r="K668" s="417">
        <v>30</v>
      </c>
      <c r="L668" s="418">
        <v>0.4</v>
      </c>
      <c r="M668" s="416">
        <v>28</v>
      </c>
      <c r="N668" s="417">
        <v>60</v>
      </c>
      <c r="O668" s="418">
        <v>0.46666666666666701</v>
      </c>
      <c r="P668" s="419"/>
    </row>
    <row r="669" spans="1:16" ht="17.45" customHeight="1" x14ac:dyDescent="0.15">
      <c r="A669" s="259">
        <v>665</v>
      </c>
      <c r="B669" s="103">
        <v>2018015084</v>
      </c>
      <c r="C669" s="411" t="s">
        <v>817</v>
      </c>
      <c r="D669" s="411">
        <v>2018</v>
      </c>
      <c r="E669" s="412" t="s">
        <v>805</v>
      </c>
      <c r="F669" s="413">
        <v>9.58</v>
      </c>
      <c r="G669" s="414">
        <v>66.72</v>
      </c>
      <c r="H669" s="414">
        <v>5.1100000000000003</v>
      </c>
      <c r="I669" s="415">
        <v>81.41</v>
      </c>
      <c r="J669" s="416">
        <v>13</v>
      </c>
      <c r="K669" s="417">
        <v>30</v>
      </c>
      <c r="L669" s="418">
        <v>0.43333333333333302</v>
      </c>
      <c r="M669" s="416">
        <v>33</v>
      </c>
      <c r="N669" s="417">
        <v>60</v>
      </c>
      <c r="O669" s="418">
        <v>0.55000000000000004</v>
      </c>
      <c r="P669" s="419"/>
    </row>
    <row r="670" spans="1:16" ht="17.45" customHeight="1" x14ac:dyDescent="0.15">
      <c r="A670" s="259">
        <v>666</v>
      </c>
      <c r="B670" s="103">
        <v>2018015103</v>
      </c>
      <c r="C670" s="411" t="s">
        <v>818</v>
      </c>
      <c r="D670" s="411">
        <v>2018</v>
      </c>
      <c r="E670" s="412" t="s">
        <v>805</v>
      </c>
      <c r="F670" s="413">
        <v>8.3000000000000007</v>
      </c>
      <c r="G670" s="414">
        <v>68.244500000000002</v>
      </c>
      <c r="H670" s="414">
        <v>4.8230000000000004</v>
      </c>
      <c r="I670" s="415">
        <v>81.367500000000007</v>
      </c>
      <c r="J670" s="416">
        <v>14</v>
      </c>
      <c r="K670" s="417">
        <v>30</v>
      </c>
      <c r="L670" s="418">
        <v>0.46666666666666701</v>
      </c>
      <c r="M670" s="416">
        <v>35</v>
      </c>
      <c r="N670" s="417">
        <v>60</v>
      </c>
      <c r="O670" s="418">
        <v>0.58333333333333304</v>
      </c>
      <c r="P670" s="419"/>
    </row>
    <row r="671" spans="1:16" ht="17.45" customHeight="1" x14ac:dyDescent="0.15">
      <c r="A671" s="259">
        <v>667</v>
      </c>
      <c r="B671" s="103">
        <v>2018015092</v>
      </c>
      <c r="C671" s="411" t="s">
        <v>819</v>
      </c>
      <c r="D671" s="411">
        <v>2018</v>
      </c>
      <c r="E671" s="412" t="s">
        <v>805</v>
      </c>
      <c r="F671" s="413">
        <v>8.5399999999999991</v>
      </c>
      <c r="G671" s="414">
        <v>67.464500000000001</v>
      </c>
      <c r="H671" s="414">
        <v>4.9443999999999999</v>
      </c>
      <c r="I671" s="415">
        <v>80.948899999999995</v>
      </c>
      <c r="J671" s="416">
        <v>15</v>
      </c>
      <c r="K671" s="417">
        <v>30</v>
      </c>
      <c r="L671" s="418">
        <v>0.5</v>
      </c>
      <c r="M671" s="416">
        <v>36</v>
      </c>
      <c r="N671" s="417">
        <v>60</v>
      </c>
      <c r="O671" s="418">
        <v>0.6</v>
      </c>
      <c r="P671" s="419"/>
    </row>
    <row r="672" spans="1:16" ht="17.45" customHeight="1" x14ac:dyDescent="0.15">
      <c r="A672" s="259">
        <v>668</v>
      </c>
      <c r="B672" s="103">
        <v>2018015095</v>
      </c>
      <c r="C672" s="411" t="s">
        <v>820</v>
      </c>
      <c r="D672" s="411">
        <v>2018</v>
      </c>
      <c r="E672" s="412" t="s">
        <v>805</v>
      </c>
      <c r="F672" s="413">
        <v>8.48</v>
      </c>
      <c r="G672" s="414">
        <v>66.48</v>
      </c>
      <c r="H672" s="414">
        <v>4.96</v>
      </c>
      <c r="I672" s="415">
        <v>79.92</v>
      </c>
      <c r="J672" s="416">
        <v>16</v>
      </c>
      <c r="K672" s="417">
        <v>30</v>
      </c>
      <c r="L672" s="418">
        <v>0.53333333333333299</v>
      </c>
      <c r="M672" s="416">
        <v>38</v>
      </c>
      <c r="N672" s="417">
        <v>60</v>
      </c>
      <c r="O672" s="418">
        <v>0.63333333333333297</v>
      </c>
      <c r="P672" s="419"/>
    </row>
    <row r="673" spans="1:16" ht="17.45" customHeight="1" x14ac:dyDescent="0.15">
      <c r="A673" s="259">
        <v>669</v>
      </c>
      <c r="B673" s="103">
        <v>2018015100</v>
      </c>
      <c r="C673" s="411" t="s">
        <v>821</v>
      </c>
      <c r="D673" s="411">
        <v>2018</v>
      </c>
      <c r="E673" s="412" t="s">
        <v>805</v>
      </c>
      <c r="F673" s="413">
        <v>8.5</v>
      </c>
      <c r="G673" s="414">
        <v>65.612499999999997</v>
      </c>
      <c r="H673" s="414">
        <v>5.8</v>
      </c>
      <c r="I673" s="415">
        <v>79.912499999999994</v>
      </c>
      <c r="J673" s="416">
        <v>17</v>
      </c>
      <c r="K673" s="417">
        <v>30</v>
      </c>
      <c r="L673" s="418">
        <v>0.56666666666666698</v>
      </c>
      <c r="M673" s="416">
        <v>39</v>
      </c>
      <c r="N673" s="417">
        <v>60</v>
      </c>
      <c r="O673" s="418">
        <v>0.65</v>
      </c>
      <c r="P673" s="419"/>
    </row>
    <row r="674" spans="1:16" ht="17.45" customHeight="1" x14ac:dyDescent="0.15">
      <c r="A674" s="259">
        <v>670</v>
      </c>
      <c r="B674" s="103">
        <v>2018015086</v>
      </c>
      <c r="C674" s="411" t="s">
        <v>822</v>
      </c>
      <c r="D674" s="411">
        <v>2018</v>
      </c>
      <c r="E674" s="412" t="s">
        <v>805</v>
      </c>
      <c r="F674" s="413">
        <v>8.9</v>
      </c>
      <c r="G674" s="414">
        <v>65.137</v>
      </c>
      <c r="H674" s="414">
        <v>5.1025999999999998</v>
      </c>
      <c r="I674" s="415">
        <v>79.139600000000002</v>
      </c>
      <c r="J674" s="416">
        <v>18</v>
      </c>
      <c r="K674" s="417">
        <v>30</v>
      </c>
      <c r="L674" s="418">
        <v>0.6</v>
      </c>
      <c r="M674" s="416">
        <v>41</v>
      </c>
      <c r="N674" s="417">
        <v>60</v>
      </c>
      <c r="O674" s="418">
        <v>0.68333333333333302</v>
      </c>
      <c r="P674" s="419"/>
    </row>
    <row r="675" spans="1:16" ht="17.45" customHeight="1" x14ac:dyDescent="0.15">
      <c r="A675" s="259">
        <v>671</v>
      </c>
      <c r="B675" s="103">
        <v>2018015088</v>
      </c>
      <c r="C675" s="411" t="s">
        <v>823</v>
      </c>
      <c r="D675" s="411">
        <v>2018</v>
      </c>
      <c r="E675" s="412" t="s">
        <v>805</v>
      </c>
      <c r="F675" s="413">
        <v>8.14</v>
      </c>
      <c r="G675" s="414">
        <v>66.38</v>
      </c>
      <c r="H675" s="414">
        <v>4.55</v>
      </c>
      <c r="I675" s="415">
        <v>79.069999999999993</v>
      </c>
      <c r="J675" s="416">
        <v>19</v>
      </c>
      <c r="K675" s="417">
        <v>30</v>
      </c>
      <c r="L675" s="418">
        <v>0.63333333333333297</v>
      </c>
      <c r="M675" s="416">
        <v>42</v>
      </c>
      <c r="N675" s="417">
        <v>60</v>
      </c>
      <c r="O675" s="418">
        <v>0.7</v>
      </c>
      <c r="P675" s="419"/>
    </row>
    <row r="676" spans="1:16" ht="17.45" customHeight="1" x14ac:dyDescent="0.15">
      <c r="A676" s="259">
        <v>672</v>
      </c>
      <c r="B676" s="103">
        <v>2018015089</v>
      </c>
      <c r="C676" s="411" t="s">
        <v>824</v>
      </c>
      <c r="D676" s="411">
        <v>2018</v>
      </c>
      <c r="E676" s="412" t="s">
        <v>805</v>
      </c>
      <c r="F676" s="413">
        <v>8.19</v>
      </c>
      <c r="G676" s="414">
        <v>65.744500000000002</v>
      </c>
      <c r="H676" s="414">
        <v>4.6912000000000003</v>
      </c>
      <c r="I676" s="415">
        <v>78.625699999999995</v>
      </c>
      <c r="J676" s="416">
        <v>20</v>
      </c>
      <c r="K676" s="417">
        <v>30</v>
      </c>
      <c r="L676" s="418">
        <v>0.66666666666666696</v>
      </c>
      <c r="M676" s="416">
        <v>43</v>
      </c>
      <c r="N676" s="417">
        <v>60</v>
      </c>
      <c r="O676" s="418">
        <v>0.71666666666666701</v>
      </c>
      <c r="P676" s="419"/>
    </row>
    <row r="677" spans="1:16" ht="17.45" customHeight="1" x14ac:dyDescent="0.15">
      <c r="A677" s="259">
        <v>673</v>
      </c>
      <c r="B677" s="103">
        <v>2018015097</v>
      </c>
      <c r="C677" s="411" t="s">
        <v>825</v>
      </c>
      <c r="D677" s="411">
        <v>2018</v>
      </c>
      <c r="E677" s="412" t="s">
        <v>805</v>
      </c>
      <c r="F677" s="413">
        <v>8.02</v>
      </c>
      <c r="G677" s="414">
        <v>66.010000000000005</v>
      </c>
      <c r="H677" s="414">
        <v>4</v>
      </c>
      <c r="I677" s="415">
        <v>78.03</v>
      </c>
      <c r="J677" s="416">
        <v>21</v>
      </c>
      <c r="K677" s="417">
        <v>30</v>
      </c>
      <c r="L677" s="418">
        <v>0.7</v>
      </c>
      <c r="M677" s="416">
        <v>44</v>
      </c>
      <c r="N677" s="417">
        <v>60</v>
      </c>
      <c r="O677" s="418">
        <v>0.73333333333333295</v>
      </c>
      <c r="P677" s="419"/>
    </row>
    <row r="678" spans="1:16" ht="17.45" customHeight="1" x14ac:dyDescent="0.15">
      <c r="A678" s="259">
        <v>674</v>
      </c>
      <c r="B678" s="103">
        <v>2018015096</v>
      </c>
      <c r="C678" s="411" t="s">
        <v>826</v>
      </c>
      <c r="D678" s="411">
        <v>2018</v>
      </c>
      <c r="E678" s="412" t="s">
        <v>805</v>
      </c>
      <c r="F678" s="413">
        <v>8.01</v>
      </c>
      <c r="G678" s="414">
        <v>62.03</v>
      </c>
      <c r="H678" s="414">
        <v>5.38</v>
      </c>
      <c r="I678" s="415">
        <v>75.42</v>
      </c>
      <c r="J678" s="416">
        <v>22</v>
      </c>
      <c r="K678" s="417">
        <v>30</v>
      </c>
      <c r="L678" s="418">
        <v>0.73333333333333295</v>
      </c>
      <c r="M678" s="416">
        <v>51</v>
      </c>
      <c r="N678" s="417">
        <v>60</v>
      </c>
      <c r="O678" s="418">
        <v>0.85</v>
      </c>
      <c r="P678" s="419"/>
    </row>
    <row r="679" spans="1:16" ht="17.45" customHeight="1" x14ac:dyDescent="0.15">
      <c r="A679" s="259">
        <v>675</v>
      </c>
      <c r="B679" s="103">
        <v>2018015105</v>
      </c>
      <c r="C679" s="411" t="s">
        <v>827</v>
      </c>
      <c r="D679" s="411">
        <v>2018</v>
      </c>
      <c r="E679" s="412" t="s">
        <v>805</v>
      </c>
      <c r="F679" s="413">
        <v>8.64</v>
      </c>
      <c r="G679" s="414">
        <v>61.279499999999999</v>
      </c>
      <c r="H679" s="414">
        <v>5</v>
      </c>
      <c r="I679" s="415">
        <v>74.919499999999999</v>
      </c>
      <c r="J679" s="416">
        <v>23</v>
      </c>
      <c r="K679" s="417">
        <v>30</v>
      </c>
      <c r="L679" s="418">
        <v>0.76666666666666705</v>
      </c>
      <c r="M679" s="416">
        <v>52</v>
      </c>
      <c r="N679" s="417">
        <v>60</v>
      </c>
      <c r="O679" s="418">
        <v>0.86666666666666703</v>
      </c>
      <c r="P679" s="419"/>
    </row>
    <row r="680" spans="1:16" ht="17.45" customHeight="1" x14ac:dyDescent="0.15">
      <c r="A680" s="259">
        <v>676</v>
      </c>
      <c r="B680" s="103">
        <v>2018015077</v>
      </c>
      <c r="C680" s="411" t="s">
        <v>828</v>
      </c>
      <c r="D680" s="411">
        <v>2018</v>
      </c>
      <c r="E680" s="412" t="s">
        <v>805</v>
      </c>
      <c r="F680" s="413">
        <v>8.2899999999999991</v>
      </c>
      <c r="G680" s="414">
        <v>60.39</v>
      </c>
      <c r="H680" s="414">
        <v>5.86</v>
      </c>
      <c r="I680" s="415">
        <v>74.540000000000006</v>
      </c>
      <c r="J680" s="416">
        <v>24</v>
      </c>
      <c r="K680" s="417">
        <v>30</v>
      </c>
      <c r="L680" s="418">
        <v>0.8</v>
      </c>
      <c r="M680" s="416">
        <v>53</v>
      </c>
      <c r="N680" s="417">
        <v>60</v>
      </c>
      <c r="O680" s="418">
        <v>0.88333333333333297</v>
      </c>
      <c r="P680" s="419"/>
    </row>
    <row r="681" spans="1:16" ht="17.45" customHeight="1" x14ac:dyDescent="0.15">
      <c r="A681" s="259">
        <v>677</v>
      </c>
      <c r="B681" s="103">
        <v>2018015078</v>
      </c>
      <c r="C681" s="411" t="s">
        <v>829</v>
      </c>
      <c r="D681" s="411">
        <v>2018</v>
      </c>
      <c r="E681" s="412" t="s">
        <v>805</v>
      </c>
      <c r="F681" s="413">
        <v>8.51</v>
      </c>
      <c r="G681" s="414">
        <v>63.4</v>
      </c>
      <c r="H681" s="414">
        <v>3.82</v>
      </c>
      <c r="I681" s="415">
        <v>75.73</v>
      </c>
      <c r="J681" s="416">
        <v>25</v>
      </c>
      <c r="K681" s="417">
        <v>30</v>
      </c>
      <c r="L681" s="418">
        <v>0.83333333333333304</v>
      </c>
      <c r="M681" s="416">
        <v>50</v>
      </c>
      <c r="N681" s="417">
        <v>60</v>
      </c>
      <c r="O681" s="418">
        <v>0.83333333333333304</v>
      </c>
      <c r="P681" s="419"/>
    </row>
    <row r="682" spans="1:16" ht="17.45" customHeight="1" x14ac:dyDescent="0.15">
      <c r="A682" s="259">
        <v>678</v>
      </c>
      <c r="B682" s="103">
        <v>2018015087</v>
      </c>
      <c r="C682" s="411" t="s">
        <v>830</v>
      </c>
      <c r="D682" s="411">
        <v>2018</v>
      </c>
      <c r="E682" s="412" t="s">
        <v>805</v>
      </c>
      <c r="F682" s="413">
        <v>7.46</v>
      </c>
      <c r="G682" s="414">
        <v>61.86</v>
      </c>
      <c r="H682" s="414">
        <v>4.1500000000000004</v>
      </c>
      <c r="I682" s="415">
        <v>73.47</v>
      </c>
      <c r="J682" s="416">
        <v>26</v>
      </c>
      <c r="K682" s="417">
        <v>30</v>
      </c>
      <c r="L682" s="418">
        <v>0.86666666666666703</v>
      </c>
      <c r="M682" s="416">
        <v>55</v>
      </c>
      <c r="N682" s="417">
        <v>60</v>
      </c>
      <c r="O682" s="418">
        <v>0.91666666666666696</v>
      </c>
      <c r="P682" s="419"/>
    </row>
    <row r="683" spans="1:16" ht="17.45" customHeight="1" x14ac:dyDescent="0.15">
      <c r="A683" s="259">
        <v>679</v>
      </c>
      <c r="B683" s="103">
        <v>2018015079</v>
      </c>
      <c r="C683" s="411" t="s">
        <v>831</v>
      </c>
      <c r="D683" s="411">
        <v>2018</v>
      </c>
      <c r="E683" s="412" t="s">
        <v>805</v>
      </c>
      <c r="F683" s="413">
        <v>8.49</v>
      </c>
      <c r="G683" s="414">
        <v>58.06</v>
      </c>
      <c r="H683" s="414">
        <v>4.75</v>
      </c>
      <c r="I683" s="415">
        <v>71.3</v>
      </c>
      <c r="J683" s="416">
        <v>27</v>
      </c>
      <c r="K683" s="417">
        <v>30</v>
      </c>
      <c r="L683" s="418">
        <v>0.9</v>
      </c>
      <c r="M683" s="416">
        <v>56</v>
      </c>
      <c r="N683" s="417">
        <v>60</v>
      </c>
      <c r="O683" s="418">
        <v>0.93333333333333302</v>
      </c>
      <c r="P683" s="419"/>
    </row>
    <row r="684" spans="1:16" ht="17.45" customHeight="1" x14ac:dyDescent="0.15">
      <c r="A684" s="259">
        <v>680</v>
      </c>
      <c r="B684" s="103">
        <v>2018015098</v>
      </c>
      <c r="C684" s="411" t="s">
        <v>832</v>
      </c>
      <c r="D684" s="411">
        <v>2018</v>
      </c>
      <c r="E684" s="412" t="s">
        <v>805</v>
      </c>
      <c r="F684" s="413">
        <v>7.79</v>
      </c>
      <c r="G684" s="414">
        <v>59.354999999999997</v>
      </c>
      <c r="H684" s="414">
        <v>3.77</v>
      </c>
      <c r="I684" s="415">
        <v>70.915000000000006</v>
      </c>
      <c r="J684" s="416">
        <v>28</v>
      </c>
      <c r="K684" s="417">
        <v>30</v>
      </c>
      <c r="L684" s="418">
        <v>0.93333333333333302</v>
      </c>
      <c r="M684" s="416">
        <v>57</v>
      </c>
      <c r="N684" s="417">
        <v>60</v>
      </c>
      <c r="O684" s="418">
        <v>0.95</v>
      </c>
      <c r="P684" s="419"/>
    </row>
    <row r="685" spans="1:16" ht="17.45" customHeight="1" x14ac:dyDescent="0.15">
      <c r="A685" s="259">
        <v>681</v>
      </c>
      <c r="B685" s="103">
        <v>2018015076</v>
      </c>
      <c r="C685" s="411" t="s">
        <v>833</v>
      </c>
      <c r="D685" s="411">
        <v>2018</v>
      </c>
      <c r="E685" s="412" t="s">
        <v>805</v>
      </c>
      <c r="F685" s="413">
        <v>7.49</v>
      </c>
      <c r="G685" s="414">
        <v>58.99</v>
      </c>
      <c r="H685" s="414">
        <v>4.25</v>
      </c>
      <c r="I685" s="415">
        <v>70.73</v>
      </c>
      <c r="J685" s="416">
        <v>29</v>
      </c>
      <c r="K685" s="417">
        <v>30</v>
      </c>
      <c r="L685" s="418">
        <v>0.96666666666666701</v>
      </c>
      <c r="M685" s="416">
        <v>58</v>
      </c>
      <c r="N685" s="417">
        <v>60</v>
      </c>
      <c r="O685" s="418">
        <v>0.96666666666666701</v>
      </c>
      <c r="P685" s="419"/>
    </row>
    <row r="686" spans="1:16" ht="17.45" customHeight="1" x14ac:dyDescent="0.15">
      <c r="A686" s="259">
        <v>682</v>
      </c>
      <c r="B686" s="103">
        <v>2017015102</v>
      </c>
      <c r="C686" s="411" t="s">
        <v>834</v>
      </c>
      <c r="D686" s="411">
        <v>2018</v>
      </c>
      <c r="E686" s="412" t="s">
        <v>805</v>
      </c>
      <c r="F686" s="413">
        <v>7.57</v>
      </c>
      <c r="G686" s="414">
        <v>55.07</v>
      </c>
      <c r="H686" s="414">
        <v>2.88</v>
      </c>
      <c r="I686" s="415">
        <v>65.52</v>
      </c>
      <c r="J686" s="416">
        <v>30</v>
      </c>
      <c r="K686" s="417">
        <v>30</v>
      </c>
      <c r="L686" s="418">
        <v>1</v>
      </c>
      <c r="M686" s="416">
        <v>59</v>
      </c>
      <c r="N686" s="417">
        <v>60</v>
      </c>
      <c r="O686" s="418">
        <v>0.98333333333333295</v>
      </c>
      <c r="P686" s="419"/>
    </row>
    <row r="687" spans="1:16" ht="17.45" customHeight="1" x14ac:dyDescent="0.15">
      <c r="A687" s="259">
        <v>683</v>
      </c>
      <c r="B687" s="103">
        <v>2018014936</v>
      </c>
      <c r="C687" s="411" t="s">
        <v>835</v>
      </c>
      <c r="D687" s="411">
        <v>2018</v>
      </c>
      <c r="E687" s="412" t="s">
        <v>836</v>
      </c>
      <c r="F687" s="413">
        <v>8.1999999999999993</v>
      </c>
      <c r="G687" s="414">
        <v>71</v>
      </c>
      <c r="H687" s="414">
        <v>5.14</v>
      </c>
      <c r="I687" s="415">
        <v>84.34</v>
      </c>
      <c r="J687" s="103">
        <v>1</v>
      </c>
      <c r="K687" s="411">
        <v>29</v>
      </c>
      <c r="L687" s="418">
        <v>3.4482758620689703E-2</v>
      </c>
      <c r="M687" s="103">
        <v>10</v>
      </c>
      <c r="N687" s="411">
        <v>117</v>
      </c>
      <c r="O687" s="418">
        <v>8.54700854700855E-2</v>
      </c>
      <c r="P687" s="419"/>
    </row>
    <row r="688" spans="1:16" ht="17.45" customHeight="1" x14ac:dyDescent="0.15">
      <c r="A688" s="259">
        <v>684</v>
      </c>
      <c r="B688" s="103">
        <v>2018014940</v>
      </c>
      <c r="C688" s="411" t="s">
        <v>837</v>
      </c>
      <c r="D688" s="411">
        <v>2018</v>
      </c>
      <c r="E688" s="412" t="s">
        <v>836</v>
      </c>
      <c r="F688" s="413">
        <v>8.3000000000000007</v>
      </c>
      <c r="G688" s="414">
        <v>68.37</v>
      </c>
      <c r="H688" s="414">
        <v>7.1</v>
      </c>
      <c r="I688" s="415">
        <v>83.77</v>
      </c>
      <c r="J688" s="103">
        <v>2</v>
      </c>
      <c r="K688" s="411">
        <v>29</v>
      </c>
      <c r="L688" s="418">
        <v>6.8965517241379296E-2</v>
      </c>
      <c r="M688" s="103">
        <v>12</v>
      </c>
      <c r="N688" s="411">
        <v>117</v>
      </c>
      <c r="O688" s="418">
        <v>0.102564102564103</v>
      </c>
      <c r="P688" s="419"/>
    </row>
    <row r="689" spans="1:16" ht="17.45" customHeight="1" x14ac:dyDescent="0.15">
      <c r="A689" s="259">
        <v>685</v>
      </c>
      <c r="B689" s="103">
        <v>2018014922</v>
      </c>
      <c r="C689" s="411" t="s">
        <v>838</v>
      </c>
      <c r="D689" s="411">
        <v>2018</v>
      </c>
      <c r="E689" s="412" t="s">
        <v>836</v>
      </c>
      <c r="F689" s="413">
        <v>8</v>
      </c>
      <c r="G689" s="414">
        <v>68.39</v>
      </c>
      <c r="H689" s="414">
        <v>7.27</v>
      </c>
      <c r="I689" s="415">
        <v>83.66</v>
      </c>
      <c r="J689" s="103">
        <v>3</v>
      </c>
      <c r="K689" s="411">
        <v>29</v>
      </c>
      <c r="L689" s="418">
        <v>0.10344827586206901</v>
      </c>
      <c r="M689" s="103">
        <v>13</v>
      </c>
      <c r="N689" s="411">
        <v>117</v>
      </c>
      <c r="O689" s="418">
        <v>0.11111111111111099</v>
      </c>
      <c r="P689" s="419"/>
    </row>
    <row r="690" spans="1:16" ht="17.45" customHeight="1" x14ac:dyDescent="0.15">
      <c r="A690" s="259">
        <v>686</v>
      </c>
      <c r="B690" s="103">
        <v>2018014942</v>
      </c>
      <c r="C690" s="411" t="s">
        <v>839</v>
      </c>
      <c r="D690" s="411">
        <v>2018</v>
      </c>
      <c r="E690" s="412" t="s">
        <v>836</v>
      </c>
      <c r="F690" s="413">
        <v>8.6999999999999993</v>
      </c>
      <c r="G690" s="414">
        <v>69.47</v>
      </c>
      <c r="H690" s="414">
        <v>4.5</v>
      </c>
      <c r="I690" s="415">
        <v>82.67</v>
      </c>
      <c r="J690" s="103">
        <v>4</v>
      </c>
      <c r="K690" s="411">
        <v>29</v>
      </c>
      <c r="L690" s="418">
        <v>0.13793103448275901</v>
      </c>
      <c r="M690" s="103">
        <v>23</v>
      </c>
      <c r="N690" s="411">
        <v>117</v>
      </c>
      <c r="O690" s="418">
        <v>0.19658119658119699</v>
      </c>
      <c r="P690" s="419"/>
    </row>
    <row r="691" spans="1:16" ht="17.45" customHeight="1" x14ac:dyDescent="0.15">
      <c r="A691" s="259">
        <v>687</v>
      </c>
      <c r="B691" s="103">
        <v>2018014930</v>
      </c>
      <c r="C691" s="411" t="s">
        <v>463</v>
      </c>
      <c r="D691" s="411">
        <v>2018</v>
      </c>
      <c r="E691" s="412" t="s">
        <v>836</v>
      </c>
      <c r="F691" s="413">
        <v>8.5</v>
      </c>
      <c r="G691" s="414">
        <v>67.73</v>
      </c>
      <c r="H691" s="414">
        <v>4.8600000000000003</v>
      </c>
      <c r="I691" s="415">
        <v>81.09</v>
      </c>
      <c r="J691" s="103">
        <v>5</v>
      </c>
      <c r="K691" s="411">
        <v>29</v>
      </c>
      <c r="L691" s="418">
        <v>0.17241379310344801</v>
      </c>
      <c r="M691" s="103">
        <v>33</v>
      </c>
      <c r="N691" s="411">
        <v>117</v>
      </c>
      <c r="O691" s="418">
        <v>0.28205128205128199</v>
      </c>
      <c r="P691" s="419"/>
    </row>
    <row r="692" spans="1:16" ht="17.45" customHeight="1" x14ac:dyDescent="0.15">
      <c r="A692" s="259">
        <v>688</v>
      </c>
      <c r="B692" s="103">
        <v>2018014941</v>
      </c>
      <c r="C692" s="411" t="s">
        <v>840</v>
      </c>
      <c r="D692" s="411">
        <v>2018</v>
      </c>
      <c r="E692" s="412" t="s">
        <v>836</v>
      </c>
      <c r="F692" s="413">
        <v>8.65</v>
      </c>
      <c r="G692" s="414">
        <v>67.239999999999995</v>
      </c>
      <c r="H692" s="414">
        <v>4.8</v>
      </c>
      <c r="I692" s="415">
        <v>80.69</v>
      </c>
      <c r="J692" s="103">
        <v>6</v>
      </c>
      <c r="K692" s="411">
        <v>29</v>
      </c>
      <c r="L692" s="418">
        <v>0.20689655172413801</v>
      </c>
      <c r="M692" s="103">
        <v>36</v>
      </c>
      <c r="N692" s="411">
        <v>117</v>
      </c>
      <c r="O692" s="418">
        <v>0.30769230769230799</v>
      </c>
      <c r="P692" s="419"/>
    </row>
    <row r="693" spans="1:16" ht="17.45" customHeight="1" x14ac:dyDescent="0.15">
      <c r="A693" s="259">
        <v>689</v>
      </c>
      <c r="B693" s="103">
        <v>2018014949</v>
      </c>
      <c r="C693" s="411" t="s">
        <v>841</v>
      </c>
      <c r="D693" s="411">
        <v>2018</v>
      </c>
      <c r="E693" s="412" t="s">
        <v>836</v>
      </c>
      <c r="F693" s="413">
        <v>8.1999999999999993</v>
      </c>
      <c r="G693" s="414">
        <v>65.739999999999995</v>
      </c>
      <c r="H693" s="414">
        <v>6.42</v>
      </c>
      <c r="I693" s="415">
        <v>80.36</v>
      </c>
      <c r="J693" s="103">
        <v>7</v>
      </c>
      <c r="K693" s="411">
        <v>29</v>
      </c>
      <c r="L693" s="418">
        <v>0.24137931034482801</v>
      </c>
      <c r="M693" s="103">
        <v>38</v>
      </c>
      <c r="N693" s="411">
        <v>117</v>
      </c>
      <c r="O693" s="418">
        <v>0.32478632478632502</v>
      </c>
      <c r="P693" s="419"/>
    </row>
    <row r="694" spans="1:16" ht="17.45" customHeight="1" x14ac:dyDescent="0.15">
      <c r="A694" s="259">
        <v>690</v>
      </c>
      <c r="B694" s="103">
        <v>2018014935</v>
      </c>
      <c r="C694" s="411" t="s">
        <v>842</v>
      </c>
      <c r="D694" s="411">
        <v>2018</v>
      </c>
      <c r="E694" s="412" t="s">
        <v>836</v>
      </c>
      <c r="F694" s="413">
        <v>7</v>
      </c>
      <c r="G694" s="414">
        <v>68.14</v>
      </c>
      <c r="H694" s="414">
        <v>4.82</v>
      </c>
      <c r="I694" s="415">
        <v>79.959999999999994</v>
      </c>
      <c r="J694" s="103">
        <v>8</v>
      </c>
      <c r="K694" s="411">
        <v>29</v>
      </c>
      <c r="L694" s="418">
        <v>0.27586206896551702</v>
      </c>
      <c r="M694" s="103">
        <v>41</v>
      </c>
      <c r="N694" s="411">
        <v>117</v>
      </c>
      <c r="O694" s="418">
        <v>0.35042735042735002</v>
      </c>
      <c r="P694" s="419"/>
    </row>
    <row r="695" spans="1:16" ht="17.45" customHeight="1" x14ac:dyDescent="0.15">
      <c r="A695" s="259">
        <v>691</v>
      </c>
      <c r="B695" s="103">
        <v>2018014947</v>
      </c>
      <c r="C695" s="411" t="s">
        <v>843</v>
      </c>
      <c r="D695" s="411">
        <v>2018</v>
      </c>
      <c r="E695" s="412" t="s">
        <v>836</v>
      </c>
      <c r="F695" s="413">
        <v>7</v>
      </c>
      <c r="G695" s="414">
        <v>66.53</v>
      </c>
      <c r="H695" s="414">
        <v>4.2699999999999996</v>
      </c>
      <c r="I695" s="415">
        <v>77.8</v>
      </c>
      <c r="J695" s="103">
        <v>9</v>
      </c>
      <c r="K695" s="411">
        <v>29</v>
      </c>
      <c r="L695" s="418">
        <v>0.31034482758620702</v>
      </c>
      <c r="M695" s="103">
        <v>50</v>
      </c>
      <c r="N695" s="411">
        <v>117</v>
      </c>
      <c r="O695" s="418">
        <v>0.427350427350427</v>
      </c>
      <c r="P695" s="419"/>
    </row>
    <row r="696" spans="1:16" ht="17.45" customHeight="1" x14ac:dyDescent="0.15">
      <c r="A696" s="259">
        <v>692</v>
      </c>
      <c r="B696" s="103">
        <v>2018014918</v>
      </c>
      <c r="C696" s="411" t="s">
        <v>844</v>
      </c>
      <c r="D696" s="411">
        <v>2018</v>
      </c>
      <c r="E696" s="412" t="s">
        <v>836</v>
      </c>
      <c r="F696" s="413">
        <v>6.9</v>
      </c>
      <c r="G696" s="414">
        <v>62.3</v>
      </c>
      <c r="H696" s="414">
        <v>7.76</v>
      </c>
      <c r="I696" s="415">
        <v>76.959999999999994</v>
      </c>
      <c r="J696" s="103">
        <v>10</v>
      </c>
      <c r="K696" s="411">
        <v>29</v>
      </c>
      <c r="L696" s="418">
        <v>0.34482758620689702</v>
      </c>
      <c r="M696" s="103">
        <v>57</v>
      </c>
      <c r="N696" s="411">
        <v>117</v>
      </c>
      <c r="O696" s="418">
        <v>0.487179487179487</v>
      </c>
      <c r="P696" s="419"/>
    </row>
    <row r="697" spans="1:16" ht="17.45" customHeight="1" x14ac:dyDescent="0.15">
      <c r="A697" s="259">
        <v>693</v>
      </c>
      <c r="B697" s="103">
        <v>2018014926</v>
      </c>
      <c r="C697" s="411" t="s">
        <v>845</v>
      </c>
      <c r="D697" s="411">
        <v>2018</v>
      </c>
      <c r="E697" s="412" t="s">
        <v>836</v>
      </c>
      <c r="F697" s="413">
        <v>7.3</v>
      </c>
      <c r="G697" s="414">
        <v>62.35</v>
      </c>
      <c r="H697" s="414">
        <v>6.15</v>
      </c>
      <c r="I697" s="415">
        <v>75.8</v>
      </c>
      <c r="J697" s="103">
        <v>11</v>
      </c>
      <c r="K697" s="411">
        <v>29</v>
      </c>
      <c r="L697" s="418">
        <v>0.37931034482758602</v>
      </c>
      <c r="M697" s="103">
        <v>61</v>
      </c>
      <c r="N697" s="411">
        <v>117</v>
      </c>
      <c r="O697" s="418">
        <v>0.52136752136752096</v>
      </c>
      <c r="P697" s="419"/>
    </row>
    <row r="698" spans="1:16" ht="17.45" customHeight="1" x14ac:dyDescent="0.15">
      <c r="A698" s="259">
        <v>694</v>
      </c>
      <c r="B698" s="103">
        <v>2018014933</v>
      </c>
      <c r="C698" s="411" t="s">
        <v>846</v>
      </c>
      <c r="D698" s="411">
        <v>2018</v>
      </c>
      <c r="E698" s="412" t="s">
        <v>836</v>
      </c>
      <c r="F698" s="413">
        <v>7.4</v>
      </c>
      <c r="G698" s="414">
        <v>62.96</v>
      </c>
      <c r="H698" s="414">
        <v>4.5</v>
      </c>
      <c r="I698" s="415">
        <v>74.86</v>
      </c>
      <c r="J698" s="103">
        <v>12</v>
      </c>
      <c r="K698" s="411">
        <v>29</v>
      </c>
      <c r="L698" s="418">
        <v>0.41379310344827602</v>
      </c>
      <c r="M698" s="103">
        <v>67</v>
      </c>
      <c r="N698" s="411">
        <v>117</v>
      </c>
      <c r="O698" s="418">
        <v>0.57264957264957295</v>
      </c>
      <c r="P698" s="419"/>
    </row>
    <row r="699" spans="1:16" ht="17.45" customHeight="1" x14ac:dyDescent="0.15">
      <c r="A699" s="259">
        <v>695</v>
      </c>
      <c r="B699" s="103">
        <v>2018014923</v>
      </c>
      <c r="C699" s="411" t="s">
        <v>847</v>
      </c>
      <c r="D699" s="411">
        <v>2018</v>
      </c>
      <c r="E699" s="412" t="s">
        <v>836</v>
      </c>
      <c r="F699" s="413">
        <v>7.1</v>
      </c>
      <c r="G699" s="414">
        <v>62.52</v>
      </c>
      <c r="H699" s="414">
        <v>4.32</v>
      </c>
      <c r="I699" s="415">
        <v>73.94</v>
      </c>
      <c r="J699" s="103">
        <v>13</v>
      </c>
      <c r="K699" s="411">
        <v>29</v>
      </c>
      <c r="L699" s="418">
        <v>0.44827586206896602</v>
      </c>
      <c r="M699" s="103">
        <v>72</v>
      </c>
      <c r="N699" s="411">
        <v>117</v>
      </c>
      <c r="O699" s="418">
        <v>0.61538461538461497</v>
      </c>
      <c r="P699" s="419"/>
    </row>
    <row r="700" spans="1:16" ht="17.45" customHeight="1" x14ac:dyDescent="0.15">
      <c r="A700" s="259">
        <v>696</v>
      </c>
      <c r="B700" s="103">
        <v>2018014925</v>
      </c>
      <c r="C700" s="411" t="s">
        <v>848</v>
      </c>
      <c r="D700" s="411">
        <v>2018</v>
      </c>
      <c r="E700" s="412" t="s">
        <v>836</v>
      </c>
      <c r="F700" s="413">
        <v>7</v>
      </c>
      <c r="G700" s="414">
        <v>61.74</v>
      </c>
      <c r="H700" s="414">
        <v>4.8600000000000003</v>
      </c>
      <c r="I700" s="415">
        <v>73.599999999999994</v>
      </c>
      <c r="J700" s="103">
        <v>14</v>
      </c>
      <c r="K700" s="411">
        <v>29</v>
      </c>
      <c r="L700" s="418">
        <v>0.48275862068965503</v>
      </c>
      <c r="M700" s="103">
        <v>76</v>
      </c>
      <c r="N700" s="411">
        <v>117</v>
      </c>
      <c r="O700" s="418">
        <v>0.64957264957265004</v>
      </c>
      <c r="P700" s="419"/>
    </row>
    <row r="701" spans="1:16" ht="17.45" customHeight="1" x14ac:dyDescent="0.15">
      <c r="A701" s="259">
        <v>697</v>
      </c>
      <c r="B701" s="103">
        <v>2018014934</v>
      </c>
      <c r="C701" s="411" t="s">
        <v>849</v>
      </c>
      <c r="D701" s="411">
        <v>2018</v>
      </c>
      <c r="E701" s="412" t="s">
        <v>836</v>
      </c>
      <c r="F701" s="413">
        <v>6.9</v>
      </c>
      <c r="G701" s="414">
        <v>61.53</v>
      </c>
      <c r="H701" s="414">
        <v>4.93</v>
      </c>
      <c r="I701" s="415">
        <v>73.36</v>
      </c>
      <c r="J701" s="103">
        <v>15</v>
      </c>
      <c r="K701" s="411">
        <v>29</v>
      </c>
      <c r="L701" s="418">
        <v>0.51724137931034497</v>
      </c>
      <c r="M701" s="103">
        <v>78</v>
      </c>
      <c r="N701" s="411">
        <v>117</v>
      </c>
      <c r="O701" s="418">
        <v>0.66666666666666696</v>
      </c>
      <c r="P701" s="419"/>
    </row>
    <row r="702" spans="1:16" ht="17.45" customHeight="1" x14ac:dyDescent="0.15">
      <c r="A702" s="259">
        <v>698</v>
      </c>
      <c r="B702" s="103">
        <v>2018014924</v>
      </c>
      <c r="C702" s="411" t="s">
        <v>850</v>
      </c>
      <c r="D702" s="411">
        <v>2018</v>
      </c>
      <c r="E702" s="412" t="s">
        <v>836</v>
      </c>
      <c r="F702" s="413">
        <v>7</v>
      </c>
      <c r="G702" s="414">
        <v>62.33</v>
      </c>
      <c r="H702" s="414">
        <v>4</v>
      </c>
      <c r="I702" s="415">
        <v>73.33</v>
      </c>
      <c r="J702" s="103">
        <v>16</v>
      </c>
      <c r="K702" s="411">
        <v>29</v>
      </c>
      <c r="L702" s="418">
        <v>0.55172413793103403</v>
      </c>
      <c r="M702" s="103">
        <v>80</v>
      </c>
      <c r="N702" s="411">
        <v>117</v>
      </c>
      <c r="O702" s="418">
        <v>0.683760683760684</v>
      </c>
      <c r="P702" s="419"/>
    </row>
    <row r="703" spans="1:16" ht="17.45" customHeight="1" x14ac:dyDescent="0.15">
      <c r="A703" s="259">
        <v>699</v>
      </c>
      <c r="B703" s="103">
        <v>2018014921</v>
      </c>
      <c r="C703" s="411" t="s">
        <v>851</v>
      </c>
      <c r="D703" s="411">
        <v>2018</v>
      </c>
      <c r="E703" s="412" t="s">
        <v>836</v>
      </c>
      <c r="F703" s="413">
        <v>7.1</v>
      </c>
      <c r="G703" s="414">
        <v>62.19</v>
      </c>
      <c r="H703" s="414">
        <v>3.92</v>
      </c>
      <c r="I703" s="415">
        <v>73.209999999999994</v>
      </c>
      <c r="J703" s="103">
        <v>17</v>
      </c>
      <c r="K703" s="411">
        <v>29</v>
      </c>
      <c r="L703" s="418">
        <v>0.58620689655172398</v>
      </c>
      <c r="M703" s="103">
        <v>82</v>
      </c>
      <c r="N703" s="411">
        <v>117</v>
      </c>
      <c r="O703" s="418">
        <v>0.70085470085470103</v>
      </c>
      <c r="P703" s="419"/>
    </row>
    <row r="704" spans="1:16" ht="17.45" customHeight="1" x14ac:dyDescent="0.15">
      <c r="A704" s="259">
        <v>700</v>
      </c>
      <c r="B704" s="103">
        <v>2018014945</v>
      </c>
      <c r="C704" s="411" t="s">
        <v>852</v>
      </c>
      <c r="D704" s="411">
        <v>2018</v>
      </c>
      <c r="E704" s="412" t="s">
        <v>836</v>
      </c>
      <c r="F704" s="413">
        <v>6.9</v>
      </c>
      <c r="G704" s="414">
        <v>60.86</v>
      </c>
      <c r="H704" s="414">
        <v>4.3</v>
      </c>
      <c r="I704" s="415">
        <v>72.06</v>
      </c>
      <c r="J704" s="103">
        <v>18</v>
      </c>
      <c r="K704" s="411">
        <v>29</v>
      </c>
      <c r="L704" s="418">
        <v>0.62068965517241403</v>
      </c>
      <c r="M704" s="103">
        <v>91</v>
      </c>
      <c r="N704" s="411">
        <v>117</v>
      </c>
      <c r="O704" s="418">
        <v>0.77777777777777801</v>
      </c>
      <c r="P704" s="419"/>
    </row>
    <row r="705" spans="1:16" ht="17.45" customHeight="1" x14ac:dyDescent="0.15">
      <c r="A705" s="259">
        <v>701</v>
      </c>
      <c r="B705" s="103">
        <v>2018014944</v>
      </c>
      <c r="C705" s="411" t="s">
        <v>853</v>
      </c>
      <c r="D705" s="411">
        <v>2018</v>
      </c>
      <c r="E705" s="412" t="s">
        <v>836</v>
      </c>
      <c r="F705" s="413">
        <v>6.9</v>
      </c>
      <c r="G705" s="414">
        <v>60.89</v>
      </c>
      <c r="H705" s="414">
        <v>4</v>
      </c>
      <c r="I705" s="415">
        <v>71.790000000000006</v>
      </c>
      <c r="J705" s="103">
        <v>19</v>
      </c>
      <c r="K705" s="411">
        <v>29</v>
      </c>
      <c r="L705" s="418">
        <v>0.65517241379310298</v>
      </c>
      <c r="M705" s="103">
        <v>92</v>
      </c>
      <c r="N705" s="411">
        <v>117</v>
      </c>
      <c r="O705" s="418">
        <v>0.78632478632478597</v>
      </c>
      <c r="P705" s="419"/>
    </row>
    <row r="706" spans="1:16" ht="17.45" customHeight="1" x14ac:dyDescent="0.15">
      <c r="A706" s="259">
        <v>702</v>
      </c>
      <c r="B706" s="103">
        <v>2018014927</v>
      </c>
      <c r="C706" s="411" t="s">
        <v>854</v>
      </c>
      <c r="D706" s="411">
        <v>2018</v>
      </c>
      <c r="E706" s="412" t="s">
        <v>836</v>
      </c>
      <c r="F706" s="413">
        <v>7.5</v>
      </c>
      <c r="G706" s="414">
        <v>60.93</v>
      </c>
      <c r="H706" s="414">
        <v>2.98</v>
      </c>
      <c r="I706" s="415">
        <v>71.41</v>
      </c>
      <c r="J706" s="103">
        <v>20</v>
      </c>
      <c r="K706" s="411">
        <v>29</v>
      </c>
      <c r="L706" s="418">
        <v>0.68965517241379304</v>
      </c>
      <c r="M706" s="103">
        <v>95</v>
      </c>
      <c r="N706" s="411">
        <v>117</v>
      </c>
      <c r="O706" s="418">
        <v>0.81196581196581197</v>
      </c>
      <c r="P706" s="419"/>
    </row>
    <row r="707" spans="1:16" ht="17.45" customHeight="1" x14ac:dyDescent="0.15">
      <c r="A707" s="259">
        <v>703</v>
      </c>
      <c r="B707" s="103">
        <v>2018014931</v>
      </c>
      <c r="C707" s="411" t="s">
        <v>855</v>
      </c>
      <c r="D707" s="411">
        <v>2018</v>
      </c>
      <c r="E707" s="412" t="s">
        <v>836</v>
      </c>
      <c r="F707" s="413">
        <v>7</v>
      </c>
      <c r="G707" s="414">
        <v>59.62</v>
      </c>
      <c r="H707" s="414">
        <v>4.46</v>
      </c>
      <c r="I707" s="415">
        <v>71.08</v>
      </c>
      <c r="J707" s="103">
        <v>21</v>
      </c>
      <c r="K707" s="411">
        <v>29</v>
      </c>
      <c r="L707" s="418">
        <v>0.72413793103448298</v>
      </c>
      <c r="M707" s="103">
        <v>96</v>
      </c>
      <c r="N707" s="411">
        <v>117</v>
      </c>
      <c r="O707" s="418">
        <v>0.82051282051282004</v>
      </c>
      <c r="P707" s="419"/>
    </row>
    <row r="708" spans="1:16" ht="17.45" customHeight="1" x14ac:dyDescent="0.15">
      <c r="A708" s="259">
        <v>704</v>
      </c>
      <c r="B708" s="103">
        <v>2018014938</v>
      </c>
      <c r="C708" s="411" t="s">
        <v>856</v>
      </c>
      <c r="D708" s="411">
        <v>2018</v>
      </c>
      <c r="E708" s="412" t="s">
        <v>836</v>
      </c>
      <c r="F708" s="413">
        <v>7.5</v>
      </c>
      <c r="G708" s="414">
        <v>59.69</v>
      </c>
      <c r="H708" s="414">
        <v>3.6</v>
      </c>
      <c r="I708" s="415">
        <v>70.790000000000006</v>
      </c>
      <c r="J708" s="103">
        <v>22</v>
      </c>
      <c r="K708" s="411">
        <v>29</v>
      </c>
      <c r="L708" s="418">
        <v>0.75862068965517204</v>
      </c>
      <c r="M708" s="103">
        <v>99</v>
      </c>
      <c r="N708" s="411">
        <v>117</v>
      </c>
      <c r="O708" s="418">
        <v>0.84615384615384603</v>
      </c>
      <c r="P708" s="419"/>
    </row>
    <row r="709" spans="1:16" ht="17.45" customHeight="1" x14ac:dyDescent="0.15">
      <c r="A709" s="259">
        <v>705</v>
      </c>
      <c r="B709" s="103">
        <v>2018014948</v>
      </c>
      <c r="C709" s="411" t="s">
        <v>857</v>
      </c>
      <c r="D709" s="411">
        <v>2018</v>
      </c>
      <c r="E709" s="412" t="s">
        <v>836</v>
      </c>
      <c r="F709" s="413">
        <v>7.4</v>
      </c>
      <c r="G709" s="414">
        <v>59.15</v>
      </c>
      <c r="H709" s="414">
        <v>4.04</v>
      </c>
      <c r="I709" s="415">
        <v>70.59</v>
      </c>
      <c r="J709" s="103">
        <v>23</v>
      </c>
      <c r="K709" s="411">
        <v>29</v>
      </c>
      <c r="L709" s="418">
        <v>0.79310344827586199</v>
      </c>
      <c r="M709" s="103">
        <v>101</v>
      </c>
      <c r="N709" s="411">
        <v>117</v>
      </c>
      <c r="O709" s="418">
        <v>0.86324786324786296</v>
      </c>
      <c r="P709" s="419"/>
    </row>
    <row r="710" spans="1:16" ht="17.45" customHeight="1" x14ac:dyDescent="0.15">
      <c r="A710" s="259">
        <v>706</v>
      </c>
      <c r="B710" s="103">
        <v>2018014919</v>
      </c>
      <c r="C710" s="411" t="s">
        <v>858</v>
      </c>
      <c r="D710" s="411">
        <v>2018</v>
      </c>
      <c r="E710" s="412" t="s">
        <v>836</v>
      </c>
      <c r="F710" s="413">
        <v>6.9</v>
      </c>
      <c r="G710" s="414">
        <v>55.8</v>
      </c>
      <c r="H710" s="414">
        <v>6.27</v>
      </c>
      <c r="I710" s="415">
        <v>68.97</v>
      </c>
      <c r="J710" s="103">
        <v>24</v>
      </c>
      <c r="K710" s="411">
        <v>29</v>
      </c>
      <c r="L710" s="418">
        <v>0.82758620689655205</v>
      </c>
      <c r="M710" s="103">
        <v>105</v>
      </c>
      <c r="N710" s="411">
        <v>117</v>
      </c>
      <c r="O710" s="418">
        <v>0.89743589743589702</v>
      </c>
      <c r="P710" s="419"/>
    </row>
    <row r="711" spans="1:16" ht="17.45" customHeight="1" x14ac:dyDescent="0.15">
      <c r="A711" s="259">
        <v>707</v>
      </c>
      <c r="B711" s="103">
        <v>2018014928</v>
      </c>
      <c r="C711" s="411" t="s">
        <v>859</v>
      </c>
      <c r="D711" s="411">
        <v>2018</v>
      </c>
      <c r="E711" s="412" t="s">
        <v>836</v>
      </c>
      <c r="F711" s="413">
        <v>7.5</v>
      </c>
      <c r="G711" s="414">
        <v>57.77</v>
      </c>
      <c r="H711" s="414">
        <v>3.64</v>
      </c>
      <c r="I711" s="415">
        <v>68.91</v>
      </c>
      <c r="J711" s="103">
        <v>25</v>
      </c>
      <c r="K711" s="411">
        <v>29</v>
      </c>
      <c r="L711" s="418">
        <v>0.86206896551724099</v>
      </c>
      <c r="M711" s="103">
        <v>106</v>
      </c>
      <c r="N711" s="411">
        <v>117</v>
      </c>
      <c r="O711" s="418">
        <v>0.90598290598290598</v>
      </c>
      <c r="P711" s="419"/>
    </row>
    <row r="712" spans="1:16" ht="17.45" customHeight="1" x14ac:dyDescent="0.15">
      <c r="A712" s="259">
        <v>708</v>
      </c>
      <c r="B712" s="103">
        <v>2018014929</v>
      </c>
      <c r="C712" s="411" t="s">
        <v>860</v>
      </c>
      <c r="D712" s="411">
        <v>2018</v>
      </c>
      <c r="E712" s="412" t="s">
        <v>836</v>
      </c>
      <c r="F712" s="413">
        <v>7.1</v>
      </c>
      <c r="G712" s="414">
        <v>56.28</v>
      </c>
      <c r="H712" s="414">
        <v>4.57</v>
      </c>
      <c r="I712" s="415">
        <v>67.95</v>
      </c>
      <c r="J712" s="103">
        <v>26</v>
      </c>
      <c r="K712" s="411">
        <v>29</v>
      </c>
      <c r="L712" s="418">
        <v>0.89655172413793105</v>
      </c>
      <c r="M712" s="103">
        <v>109</v>
      </c>
      <c r="N712" s="411">
        <v>117</v>
      </c>
      <c r="O712" s="418">
        <v>0.93162393162393198</v>
      </c>
      <c r="P712" s="419"/>
    </row>
    <row r="713" spans="1:16" ht="17.45" customHeight="1" x14ac:dyDescent="0.15">
      <c r="A713" s="259">
        <v>709</v>
      </c>
      <c r="B713" s="103">
        <v>2018014920</v>
      </c>
      <c r="C713" s="411" t="s">
        <v>861</v>
      </c>
      <c r="D713" s="411">
        <v>2018</v>
      </c>
      <c r="E713" s="412" t="s">
        <v>836</v>
      </c>
      <c r="F713" s="413">
        <v>7.1</v>
      </c>
      <c r="G713" s="414">
        <v>54.18</v>
      </c>
      <c r="H713" s="414">
        <v>4.3</v>
      </c>
      <c r="I713" s="415">
        <v>65.58</v>
      </c>
      <c r="J713" s="103">
        <v>27</v>
      </c>
      <c r="K713" s="411">
        <v>29</v>
      </c>
      <c r="L713" s="418">
        <v>0.931034482758621</v>
      </c>
      <c r="M713" s="103">
        <v>111</v>
      </c>
      <c r="N713" s="411">
        <v>117</v>
      </c>
      <c r="O713" s="418">
        <v>0.94871794871794901</v>
      </c>
      <c r="P713" s="419"/>
    </row>
    <row r="714" spans="1:16" ht="17.45" customHeight="1" x14ac:dyDescent="0.15">
      <c r="A714" s="259">
        <v>710</v>
      </c>
      <c r="B714" s="103">
        <v>2018014937</v>
      </c>
      <c r="C714" s="411" t="s">
        <v>862</v>
      </c>
      <c r="D714" s="411">
        <v>2018</v>
      </c>
      <c r="E714" s="412" t="s">
        <v>836</v>
      </c>
      <c r="F714" s="413">
        <v>6.9</v>
      </c>
      <c r="G714" s="414">
        <v>53.74</v>
      </c>
      <c r="H714" s="414">
        <v>3.65</v>
      </c>
      <c r="I714" s="415">
        <v>64.290000000000006</v>
      </c>
      <c r="J714" s="103">
        <v>28</v>
      </c>
      <c r="K714" s="411">
        <v>29</v>
      </c>
      <c r="L714" s="418">
        <v>0.96551724137931005</v>
      </c>
      <c r="M714" s="103">
        <v>114</v>
      </c>
      <c r="N714" s="411">
        <v>117</v>
      </c>
      <c r="O714" s="418">
        <v>0.97435897435897401</v>
      </c>
      <c r="P714" s="419"/>
    </row>
    <row r="715" spans="1:16" ht="17.45" customHeight="1" x14ac:dyDescent="0.15">
      <c r="A715" s="259">
        <v>711</v>
      </c>
      <c r="B715" s="103">
        <v>2018014939</v>
      </c>
      <c r="C715" s="411" t="s">
        <v>863</v>
      </c>
      <c r="D715" s="411">
        <v>2018</v>
      </c>
      <c r="E715" s="412" t="s">
        <v>836</v>
      </c>
      <c r="F715" s="413">
        <v>6.9</v>
      </c>
      <c r="G715" s="414">
        <v>51.17</v>
      </c>
      <c r="H715" s="414">
        <v>5.74</v>
      </c>
      <c r="I715" s="415">
        <v>63.81</v>
      </c>
      <c r="J715" s="103">
        <v>29</v>
      </c>
      <c r="K715" s="411">
        <v>29</v>
      </c>
      <c r="L715" s="418">
        <v>1</v>
      </c>
      <c r="M715" s="103">
        <v>115</v>
      </c>
      <c r="N715" s="411">
        <v>117</v>
      </c>
      <c r="O715" s="418">
        <v>0.98290598290598297</v>
      </c>
      <c r="P715" s="419"/>
    </row>
    <row r="716" spans="1:16" ht="17.45" customHeight="1" x14ac:dyDescent="0.15">
      <c r="A716" s="259">
        <v>712</v>
      </c>
      <c r="B716" s="103">
        <v>2018014960</v>
      </c>
      <c r="C716" s="411" t="s">
        <v>864</v>
      </c>
      <c r="D716" s="411">
        <v>2018</v>
      </c>
      <c r="E716" s="412" t="s">
        <v>865</v>
      </c>
      <c r="F716" s="413">
        <v>8.1</v>
      </c>
      <c r="G716" s="414">
        <v>75.5</v>
      </c>
      <c r="H716" s="414">
        <v>6.53</v>
      </c>
      <c r="I716" s="415">
        <v>90.13</v>
      </c>
      <c r="J716" s="416">
        <v>1</v>
      </c>
      <c r="K716" s="417">
        <v>30</v>
      </c>
      <c r="L716" s="418">
        <v>3.3333333333333298E-2</v>
      </c>
      <c r="M716" s="103">
        <v>1</v>
      </c>
      <c r="N716" s="411">
        <v>117</v>
      </c>
      <c r="O716" s="418">
        <v>8.5470085470085496E-3</v>
      </c>
      <c r="P716" s="419"/>
    </row>
    <row r="717" spans="1:16" ht="17.45" customHeight="1" x14ac:dyDescent="0.15">
      <c r="A717" s="259">
        <v>713</v>
      </c>
      <c r="B717" s="103">
        <v>2018014952</v>
      </c>
      <c r="C717" s="411" t="s">
        <v>866</v>
      </c>
      <c r="D717" s="411">
        <v>2018</v>
      </c>
      <c r="E717" s="412" t="s">
        <v>865</v>
      </c>
      <c r="F717" s="413">
        <v>8.9</v>
      </c>
      <c r="G717" s="414">
        <v>71.12</v>
      </c>
      <c r="H717" s="414">
        <v>5.85</v>
      </c>
      <c r="I717" s="415">
        <v>85.87</v>
      </c>
      <c r="J717" s="416">
        <v>2</v>
      </c>
      <c r="K717" s="417">
        <v>30</v>
      </c>
      <c r="L717" s="418">
        <v>6.6666666666666693E-2</v>
      </c>
      <c r="M717" s="103">
        <v>5</v>
      </c>
      <c r="N717" s="411">
        <v>117</v>
      </c>
      <c r="O717" s="418">
        <v>4.2735042735042701E-2</v>
      </c>
      <c r="P717" s="419"/>
    </row>
    <row r="718" spans="1:16" ht="17.45" customHeight="1" x14ac:dyDescent="0.15">
      <c r="A718" s="259">
        <v>714</v>
      </c>
      <c r="B718" s="103">
        <v>2018014957</v>
      </c>
      <c r="C718" s="411" t="s">
        <v>867</v>
      </c>
      <c r="D718" s="411">
        <v>2018</v>
      </c>
      <c r="E718" s="412" t="s">
        <v>865</v>
      </c>
      <c r="F718" s="413">
        <v>7.9</v>
      </c>
      <c r="G718" s="414">
        <v>70.510000000000005</v>
      </c>
      <c r="H718" s="414">
        <v>6.3</v>
      </c>
      <c r="I718" s="415">
        <v>84.71</v>
      </c>
      <c r="J718" s="416">
        <v>3</v>
      </c>
      <c r="K718" s="417">
        <v>30</v>
      </c>
      <c r="L718" s="418">
        <v>0.1</v>
      </c>
      <c r="M718" s="103">
        <v>9</v>
      </c>
      <c r="N718" s="411">
        <v>117</v>
      </c>
      <c r="O718" s="418">
        <v>7.69230769230769E-2</v>
      </c>
      <c r="P718" s="419"/>
    </row>
    <row r="719" spans="1:16" ht="17.45" customHeight="1" x14ac:dyDescent="0.15">
      <c r="A719" s="259">
        <v>715</v>
      </c>
      <c r="B719" s="103">
        <v>2018014974</v>
      </c>
      <c r="C719" s="411" t="s">
        <v>868</v>
      </c>
      <c r="D719" s="411">
        <v>2018</v>
      </c>
      <c r="E719" s="412" t="s">
        <v>865</v>
      </c>
      <c r="F719" s="413">
        <v>7.2</v>
      </c>
      <c r="G719" s="414">
        <v>71.400000000000006</v>
      </c>
      <c r="H719" s="414">
        <v>5.32</v>
      </c>
      <c r="I719" s="415">
        <v>83.92</v>
      </c>
      <c r="J719" s="416">
        <v>4</v>
      </c>
      <c r="K719" s="417">
        <v>30</v>
      </c>
      <c r="L719" s="418">
        <v>0.133333333333333</v>
      </c>
      <c r="M719" s="103">
        <v>11</v>
      </c>
      <c r="N719" s="411">
        <v>117</v>
      </c>
      <c r="O719" s="418">
        <v>9.4017094017094002E-2</v>
      </c>
      <c r="P719" s="419"/>
    </row>
    <row r="720" spans="1:16" ht="17.45" customHeight="1" x14ac:dyDescent="0.15">
      <c r="A720" s="259">
        <v>716</v>
      </c>
      <c r="B720" s="103">
        <v>2018014976</v>
      </c>
      <c r="C720" s="411" t="s">
        <v>869</v>
      </c>
      <c r="D720" s="411">
        <v>2018</v>
      </c>
      <c r="E720" s="412" t="s">
        <v>865</v>
      </c>
      <c r="F720" s="413">
        <v>8</v>
      </c>
      <c r="G720" s="414">
        <v>69.510000000000005</v>
      </c>
      <c r="H720" s="414">
        <v>5.83</v>
      </c>
      <c r="I720" s="415">
        <v>83.34</v>
      </c>
      <c r="J720" s="416">
        <v>5</v>
      </c>
      <c r="K720" s="417">
        <v>30</v>
      </c>
      <c r="L720" s="418">
        <v>0.16666666666666699</v>
      </c>
      <c r="M720" s="103">
        <v>15</v>
      </c>
      <c r="N720" s="411">
        <v>117</v>
      </c>
      <c r="O720" s="418">
        <v>0.128205128205128</v>
      </c>
      <c r="P720" s="419"/>
    </row>
    <row r="721" spans="1:16" ht="17.45" customHeight="1" x14ac:dyDescent="0.15">
      <c r="A721" s="259">
        <v>717</v>
      </c>
      <c r="B721" s="103">
        <v>2018014979</v>
      </c>
      <c r="C721" s="411" t="s">
        <v>870</v>
      </c>
      <c r="D721" s="411">
        <v>2018</v>
      </c>
      <c r="E721" s="412" t="s">
        <v>865</v>
      </c>
      <c r="F721" s="413">
        <v>8</v>
      </c>
      <c r="G721" s="414">
        <v>70.760000000000005</v>
      </c>
      <c r="H721" s="414">
        <v>4.5599999999999996</v>
      </c>
      <c r="I721" s="415">
        <v>83.32</v>
      </c>
      <c r="J721" s="416">
        <v>6</v>
      </c>
      <c r="K721" s="417">
        <v>30</v>
      </c>
      <c r="L721" s="418">
        <v>0.2</v>
      </c>
      <c r="M721" s="103">
        <v>16</v>
      </c>
      <c r="N721" s="411">
        <v>117</v>
      </c>
      <c r="O721" s="418">
        <v>0.13675213675213699</v>
      </c>
      <c r="P721" s="419"/>
    </row>
    <row r="722" spans="1:16" ht="17.45" customHeight="1" x14ac:dyDescent="0.15">
      <c r="A722" s="259">
        <v>718</v>
      </c>
      <c r="B722" s="103">
        <v>2018014975</v>
      </c>
      <c r="C722" s="411" t="s">
        <v>871</v>
      </c>
      <c r="D722" s="411">
        <v>2018</v>
      </c>
      <c r="E722" s="412" t="s">
        <v>865</v>
      </c>
      <c r="F722" s="413">
        <v>7.3</v>
      </c>
      <c r="G722" s="414">
        <v>71.319999999999993</v>
      </c>
      <c r="H722" s="414">
        <v>4.53</v>
      </c>
      <c r="I722" s="415">
        <v>83.15</v>
      </c>
      <c r="J722" s="416">
        <v>7</v>
      </c>
      <c r="K722" s="417">
        <v>30</v>
      </c>
      <c r="L722" s="418">
        <v>0.233333333333333</v>
      </c>
      <c r="M722" s="103">
        <v>18</v>
      </c>
      <c r="N722" s="411">
        <v>117</v>
      </c>
      <c r="O722" s="418">
        <v>0.15384615384615399</v>
      </c>
      <c r="P722" s="419"/>
    </row>
    <row r="723" spans="1:16" ht="17.45" customHeight="1" x14ac:dyDescent="0.15">
      <c r="A723" s="259">
        <v>719</v>
      </c>
      <c r="B723" s="103">
        <v>2018014967</v>
      </c>
      <c r="C723" s="411" t="s">
        <v>872</v>
      </c>
      <c r="D723" s="411">
        <v>2018</v>
      </c>
      <c r="E723" s="412" t="s">
        <v>865</v>
      </c>
      <c r="F723" s="413">
        <v>9</v>
      </c>
      <c r="G723" s="414">
        <v>69.73</v>
      </c>
      <c r="H723" s="414">
        <v>4.38</v>
      </c>
      <c r="I723" s="415">
        <v>83.11</v>
      </c>
      <c r="J723" s="416">
        <v>8</v>
      </c>
      <c r="K723" s="417">
        <v>30</v>
      </c>
      <c r="L723" s="418">
        <v>0.266666666666667</v>
      </c>
      <c r="M723" s="103">
        <v>19</v>
      </c>
      <c r="N723" s="411">
        <v>117</v>
      </c>
      <c r="O723" s="418">
        <v>0.16239316239316201</v>
      </c>
      <c r="P723" s="419"/>
    </row>
    <row r="724" spans="1:16" ht="17.45" customHeight="1" x14ac:dyDescent="0.15">
      <c r="A724" s="259">
        <v>720</v>
      </c>
      <c r="B724" s="103">
        <v>2018014971</v>
      </c>
      <c r="C724" s="411" t="s">
        <v>873</v>
      </c>
      <c r="D724" s="411">
        <v>2018</v>
      </c>
      <c r="E724" s="412" t="s">
        <v>865</v>
      </c>
      <c r="F724" s="413">
        <v>8.6999999999999993</v>
      </c>
      <c r="G724" s="414">
        <v>69.47</v>
      </c>
      <c r="H724" s="414">
        <v>4.6100000000000003</v>
      </c>
      <c r="I724" s="415">
        <v>82.78</v>
      </c>
      <c r="J724" s="416">
        <v>9</v>
      </c>
      <c r="K724" s="417">
        <v>30</v>
      </c>
      <c r="L724" s="418">
        <v>0.3</v>
      </c>
      <c r="M724" s="103">
        <v>22</v>
      </c>
      <c r="N724" s="411">
        <v>117</v>
      </c>
      <c r="O724" s="418">
        <v>0.188034188034188</v>
      </c>
      <c r="P724" s="419"/>
    </row>
    <row r="725" spans="1:16" ht="17.45" customHeight="1" x14ac:dyDescent="0.15">
      <c r="A725" s="259">
        <v>721</v>
      </c>
      <c r="B725" s="103">
        <v>2018014980</v>
      </c>
      <c r="C725" s="411" t="s">
        <v>874</v>
      </c>
      <c r="D725" s="411">
        <v>2018</v>
      </c>
      <c r="E725" s="412" t="s">
        <v>865</v>
      </c>
      <c r="F725" s="413">
        <v>8</v>
      </c>
      <c r="G725" s="414">
        <v>69.674999999999997</v>
      </c>
      <c r="H725" s="414">
        <v>4.41</v>
      </c>
      <c r="I725" s="415">
        <v>82.084999999999994</v>
      </c>
      <c r="J725" s="416">
        <v>10</v>
      </c>
      <c r="K725" s="417">
        <v>30</v>
      </c>
      <c r="L725" s="418">
        <v>0.33333333333333298</v>
      </c>
      <c r="M725" s="103">
        <v>25</v>
      </c>
      <c r="N725" s="411">
        <v>117</v>
      </c>
      <c r="O725" s="418">
        <v>0.213675213675214</v>
      </c>
      <c r="P725" s="419"/>
    </row>
    <row r="726" spans="1:16" ht="17.45" customHeight="1" x14ac:dyDescent="0.15">
      <c r="A726" s="259">
        <v>722</v>
      </c>
      <c r="B726" s="103">
        <v>2018014968</v>
      </c>
      <c r="C726" s="411" t="s">
        <v>875</v>
      </c>
      <c r="D726" s="411">
        <v>2018</v>
      </c>
      <c r="E726" s="412" t="s">
        <v>865</v>
      </c>
      <c r="F726" s="413">
        <v>8.4</v>
      </c>
      <c r="G726" s="414">
        <v>65.260000000000005</v>
      </c>
      <c r="H726" s="414">
        <v>6.12</v>
      </c>
      <c r="I726" s="415">
        <v>79.78</v>
      </c>
      <c r="J726" s="416">
        <v>11</v>
      </c>
      <c r="K726" s="417">
        <v>30</v>
      </c>
      <c r="L726" s="418">
        <v>0.36666666666666697</v>
      </c>
      <c r="M726" s="103">
        <v>43</v>
      </c>
      <c r="N726" s="411">
        <v>117</v>
      </c>
      <c r="O726" s="418">
        <v>0.36752136752136799</v>
      </c>
      <c r="P726" s="419"/>
    </row>
    <row r="727" spans="1:16" ht="17.45" customHeight="1" x14ac:dyDescent="0.15">
      <c r="A727" s="259">
        <v>723</v>
      </c>
      <c r="B727" s="103">
        <v>2018014964</v>
      </c>
      <c r="C727" s="411" t="s">
        <v>876</v>
      </c>
      <c r="D727" s="411">
        <v>2018</v>
      </c>
      <c r="E727" s="412" t="s">
        <v>865</v>
      </c>
      <c r="F727" s="413">
        <v>8.1999999999999993</v>
      </c>
      <c r="G727" s="414">
        <v>62.91</v>
      </c>
      <c r="H727" s="414">
        <v>6.3</v>
      </c>
      <c r="I727" s="415">
        <v>77.41</v>
      </c>
      <c r="J727" s="416">
        <v>12</v>
      </c>
      <c r="K727" s="417">
        <v>30</v>
      </c>
      <c r="L727" s="418">
        <v>0.4</v>
      </c>
      <c r="M727" s="103">
        <v>53</v>
      </c>
      <c r="N727" s="411">
        <v>117</v>
      </c>
      <c r="O727" s="418">
        <v>0.45299145299145299</v>
      </c>
      <c r="P727" s="419"/>
    </row>
    <row r="728" spans="1:16" ht="17.45" customHeight="1" x14ac:dyDescent="0.15">
      <c r="A728" s="259">
        <v>724</v>
      </c>
      <c r="B728" s="103">
        <v>2018014963</v>
      </c>
      <c r="C728" s="411" t="s">
        <v>877</v>
      </c>
      <c r="D728" s="411">
        <v>2018</v>
      </c>
      <c r="E728" s="412" t="s">
        <v>865</v>
      </c>
      <c r="F728" s="413">
        <v>7.1</v>
      </c>
      <c r="G728" s="414">
        <v>66.349999999999994</v>
      </c>
      <c r="H728" s="414">
        <v>3.9</v>
      </c>
      <c r="I728" s="415">
        <v>77.349999999999994</v>
      </c>
      <c r="J728" s="416">
        <v>13</v>
      </c>
      <c r="K728" s="417">
        <v>30</v>
      </c>
      <c r="L728" s="418">
        <v>0.43333333333333302</v>
      </c>
      <c r="M728" s="103">
        <v>54</v>
      </c>
      <c r="N728" s="411">
        <v>117</v>
      </c>
      <c r="O728" s="418">
        <v>0.46153846153846201</v>
      </c>
      <c r="P728" s="419"/>
    </row>
    <row r="729" spans="1:16" ht="17.45" customHeight="1" x14ac:dyDescent="0.15">
      <c r="A729" s="259">
        <v>725</v>
      </c>
      <c r="B729" s="103">
        <v>2018014966</v>
      </c>
      <c r="C729" s="411" t="s">
        <v>878</v>
      </c>
      <c r="D729" s="411">
        <v>2018</v>
      </c>
      <c r="E729" s="412" t="s">
        <v>865</v>
      </c>
      <c r="F729" s="413">
        <v>7.1</v>
      </c>
      <c r="G729" s="414">
        <v>66.19</v>
      </c>
      <c r="H729" s="414">
        <v>4.01</v>
      </c>
      <c r="I729" s="415">
        <v>77.3</v>
      </c>
      <c r="J729" s="416">
        <v>14</v>
      </c>
      <c r="K729" s="417">
        <v>30</v>
      </c>
      <c r="L729" s="418">
        <v>0.46666666666666701</v>
      </c>
      <c r="M729" s="103">
        <v>55</v>
      </c>
      <c r="N729" s="411">
        <v>117</v>
      </c>
      <c r="O729" s="418">
        <v>0.47008547008547003</v>
      </c>
      <c r="P729" s="419"/>
    </row>
    <row r="730" spans="1:16" ht="17.45" customHeight="1" x14ac:dyDescent="0.15">
      <c r="A730" s="259">
        <v>726</v>
      </c>
      <c r="B730" s="103">
        <v>2018014961</v>
      </c>
      <c r="C730" s="411" t="s">
        <v>879</v>
      </c>
      <c r="D730" s="411">
        <v>2018</v>
      </c>
      <c r="E730" s="412" t="s">
        <v>865</v>
      </c>
      <c r="F730" s="413">
        <v>7.4</v>
      </c>
      <c r="G730" s="414">
        <v>65.16</v>
      </c>
      <c r="H730" s="414">
        <v>4.3600000000000003</v>
      </c>
      <c r="I730" s="415">
        <v>76.92</v>
      </c>
      <c r="J730" s="416">
        <v>15</v>
      </c>
      <c r="K730" s="417">
        <v>30</v>
      </c>
      <c r="L730" s="418">
        <v>0.5</v>
      </c>
      <c r="M730" s="103">
        <v>58</v>
      </c>
      <c r="N730" s="411">
        <v>117</v>
      </c>
      <c r="O730" s="418">
        <v>0.49572649572649602</v>
      </c>
      <c r="P730" s="419"/>
    </row>
    <row r="731" spans="1:16" ht="17.45" customHeight="1" x14ac:dyDescent="0.15">
      <c r="A731" s="259">
        <v>727</v>
      </c>
      <c r="B731" s="103">
        <v>2018014978</v>
      </c>
      <c r="C731" s="411" t="s">
        <v>880</v>
      </c>
      <c r="D731" s="411">
        <v>2018</v>
      </c>
      <c r="E731" s="412" t="s">
        <v>865</v>
      </c>
      <c r="F731" s="413">
        <v>8</v>
      </c>
      <c r="G731" s="414">
        <v>64.45</v>
      </c>
      <c r="H731" s="414">
        <v>4.21</v>
      </c>
      <c r="I731" s="415">
        <v>76.66</v>
      </c>
      <c r="J731" s="416">
        <v>16</v>
      </c>
      <c r="K731" s="417">
        <v>30</v>
      </c>
      <c r="L731" s="418">
        <v>0.53333333333333299</v>
      </c>
      <c r="M731" s="103">
        <v>59</v>
      </c>
      <c r="N731" s="411">
        <v>117</v>
      </c>
      <c r="O731" s="418">
        <v>0.50427350427350404</v>
      </c>
      <c r="P731" s="419"/>
    </row>
    <row r="732" spans="1:16" ht="17.45" customHeight="1" x14ac:dyDescent="0.15">
      <c r="A732" s="259">
        <v>728</v>
      </c>
      <c r="B732" s="103">
        <v>2018014970</v>
      </c>
      <c r="C732" s="411" t="s">
        <v>881</v>
      </c>
      <c r="D732" s="411">
        <v>2018</v>
      </c>
      <c r="E732" s="412" t="s">
        <v>865</v>
      </c>
      <c r="F732" s="413">
        <v>7.1</v>
      </c>
      <c r="G732" s="414">
        <v>64.97</v>
      </c>
      <c r="H732" s="414">
        <v>3.48</v>
      </c>
      <c r="I732" s="415">
        <v>75.55</v>
      </c>
      <c r="J732" s="416">
        <v>17</v>
      </c>
      <c r="K732" s="417">
        <v>30</v>
      </c>
      <c r="L732" s="418">
        <v>0.56666666666666698</v>
      </c>
      <c r="M732" s="103">
        <v>62</v>
      </c>
      <c r="N732" s="411">
        <v>117</v>
      </c>
      <c r="O732" s="418">
        <v>0.52991452991453003</v>
      </c>
      <c r="P732" s="419"/>
    </row>
    <row r="733" spans="1:16" ht="17.45" customHeight="1" x14ac:dyDescent="0.15">
      <c r="A733" s="259">
        <v>729</v>
      </c>
      <c r="B733" s="103">
        <v>2018014981</v>
      </c>
      <c r="C733" s="411" t="s">
        <v>882</v>
      </c>
      <c r="D733" s="411">
        <v>2018</v>
      </c>
      <c r="E733" s="412" t="s">
        <v>865</v>
      </c>
      <c r="F733" s="413">
        <v>7</v>
      </c>
      <c r="G733" s="414">
        <v>65.52</v>
      </c>
      <c r="H733" s="414">
        <v>2.58</v>
      </c>
      <c r="I733" s="415">
        <v>75.099999999999994</v>
      </c>
      <c r="J733" s="416">
        <v>18</v>
      </c>
      <c r="K733" s="417">
        <v>30</v>
      </c>
      <c r="L733" s="418">
        <v>0.6</v>
      </c>
      <c r="M733" s="103">
        <v>65</v>
      </c>
      <c r="N733" s="411">
        <v>117</v>
      </c>
      <c r="O733" s="418">
        <v>0.55555555555555602</v>
      </c>
      <c r="P733" s="419"/>
    </row>
    <row r="734" spans="1:16" ht="17.45" customHeight="1" x14ac:dyDescent="0.15">
      <c r="A734" s="259">
        <v>730</v>
      </c>
      <c r="B734" s="103">
        <v>2018014965</v>
      </c>
      <c r="C734" s="411" t="s">
        <v>883</v>
      </c>
      <c r="D734" s="411">
        <v>2018</v>
      </c>
      <c r="E734" s="412" t="s">
        <v>865</v>
      </c>
      <c r="F734" s="413">
        <v>6.8</v>
      </c>
      <c r="G734" s="414">
        <v>61.57</v>
      </c>
      <c r="H734" s="414">
        <v>5.52</v>
      </c>
      <c r="I734" s="415">
        <v>73.89</v>
      </c>
      <c r="J734" s="416">
        <v>19</v>
      </c>
      <c r="K734" s="417">
        <v>30</v>
      </c>
      <c r="L734" s="418">
        <v>0.63333333333333297</v>
      </c>
      <c r="M734" s="103">
        <v>74</v>
      </c>
      <c r="N734" s="411">
        <v>117</v>
      </c>
      <c r="O734" s="418">
        <v>0.63247863247863201</v>
      </c>
      <c r="P734" s="419"/>
    </row>
    <row r="735" spans="1:16" ht="17.45" customHeight="1" x14ac:dyDescent="0.15">
      <c r="A735" s="259">
        <v>731</v>
      </c>
      <c r="B735" s="103">
        <v>2018014962</v>
      </c>
      <c r="C735" s="411" t="s">
        <v>784</v>
      </c>
      <c r="D735" s="411">
        <v>2018</v>
      </c>
      <c r="E735" s="412" t="s">
        <v>865</v>
      </c>
      <c r="F735" s="413">
        <v>7.1</v>
      </c>
      <c r="G735" s="414">
        <v>61.83</v>
      </c>
      <c r="H735" s="414">
        <v>4.3499999999999996</v>
      </c>
      <c r="I735" s="415">
        <v>73.28</v>
      </c>
      <c r="J735" s="416">
        <v>20</v>
      </c>
      <c r="K735" s="417">
        <v>30</v>
      </c>
      <c r="L735" s="418">
        <v>0.66666666666666696</v>
      </c>
      <c r="M735" s="103">
        <v>81</v>
      </c>
      <c r="N735" s="411">
        <v>117</v>
      </c>
      <c r="O735" s="418">
        <v>0.69230769230769196</v>
      </c>
      <c r="P735" s="419"/>
    </row>
    <row r="736" spans="1:16" ht="17.45" customHeight="1" x14ac:dyDescent="0.15">
      <c r="A736" s="259">
        <v>732</v>
      </c>
      <c r="B736" s="103">
        <v>2018014955</v>
      </c>
      <c r="C736" s="411" t="s">
        <v>884</v>
      </c>
      <c r="D736" s="411">
        <v>2018</v>
      </c>
      <c r="E736" s="412" t="s">
        <v>865</v>
      </c>
      <c r="F736" s="413">
        <v>6.8</v>
      </c>
      <c r="G736" s="414">
        <v>60.98</v>
      </c>
      <c r="H736" s="414">
        <v>4.75</v>
      </c>
      <c r="I736" s="415">
        <v>72.53</v>
      </c>
      <c r="J736" s="416">
        <v>21</v>
      </c>
      <c r="K736" s="417">
        <v>30</v>
      </c>
      <c r="L736" s="418">
        <v>0.7</v>
      </c>
      <c r="M736" s="103">
        <v>86</v>
      </c>
      <c r="N736" s="411">
        <v>117</v>
      </c>
      <c r="O736" s="418">
        <v>0.73504273504273498</v>
      </c>
      <c r="P736" s="419"/>
    </row>
    <row r="737" spans="1:16" ht="17.45" customHeight="1" x14ac:dyDescent="0.15">
      <c r="A737" s="259">
        <v>733</v>
      </c>
      <c r="B737" s="103">
        <v>2018014958</v>
      </c>
      <c r="C737" s="411" t="s">
        <v>885</v>
      </c>
      <c r="D737" s="411">
        <v>2018</v>
      </c>
      <c r="E737" s="412" t="s">
        <v>865</v>
      </c>
      <c r="F737" s="413">
        <v>6.9</v>
      </c>
      <c r="G737" s="414">
        <v>59.29</v>
      </c>
      <c r="H737" s="414">
        <v>6.11</v>
      </c>
      <c r="I737" s="415">
        <v>72.3</v>
      </c>
      <c r="J737" s="416">
        <v>22</v>
      </c>
      <c r="K737" s="417">
        <v>30</v>
      </c>
      <c r="L737" s="418">
        <v>0.73333333333333295</v>
      </c>
      <c r="M737" s="103">
        <v>87</v>
      </c>
      <c r="N737" s="411">
        <v>117</v>
      </c>
      <c r="O737" s="418">
        <v>0.74358974358974395</v>
      </c>
      <c r="P737" s="419"/>
    </row>
    <row r="738" spans="1:16" ht="17.45" customHeight="1" x14ac:dyDescent="0.15">
      <c r="A738" s="259">
        <v>734</v>
      </c>
      <c r="B738" s="103">
        <v>2018014973</v>
      </c>
      <c r="C738" s="411" t="s">
        <v>886</v>
      </c>
      <c r="D738" s="411">
        <v>2018</v>
      </c>
      <c r="E738" s="412" t="s">
        <v>865</v>
      </c>
      <c r="F738" s="413">
        <v>7.2</v>
      </c>
      <c r="G738" s="414">
        <v>61.2</v>
      </c>
      <c r="H738" s="414">
        <v>3.8</v>
      </c>
      <c r="I738" s="415">
        <v>72.2</v>
      </c>
      <c r="J738" s="416">
        <v>23</v>
      </c>
      <c r="K738" s="417">
        <v>30</v>
      </c>
      <c r="L738" s="418">
        <v>0.76666666666666705</v>
      </c>
      <c r="M738" s="103">
        <v>89</v>
      </c>
      <c r="N738" s="411">
        <v>117</v>
      </c>
      <c r="O738" s="418">
        <v>0.76068376068376098</v>
      </c>
      <c r="P738" s="419"/>
    </row>
    <row r="739" spans="1:16" ht="17.45" customHeight="1" x14ac:dyDescent="0.15">
      <c r="A739" s="259">
        <v>735</v>
      </c>
      <c r="B739" s="103">
        <v>2018014959</v>
      </c>
      <c r="C739" s="411" t="s">
        <v>887</v>
      </c>
      <c r="D739" s="411">
        <v>2018</v>
      </c>
      <c r="E739" s="412" t="s">
        <v>865</v>
      </c>
      <c r="F739" s="413">
        <v>6.8</v>
      </c>
      <c r="G739" s="414">
        <v>60.38</v>
      </c>
      <c r="H739" s="414">
        <v>4.5</v>
      </c>
      <c r="I739" s="415">
        <v>71.680000000000007</v>
      </c>
      <c r="J739" s="416">
        <v>24</v>
      </c>
      <c r="K739" s="417">
        <v>30</v>
      </c>
      <c r="L739" s="418">
        <v>0.8</v>
      </c>
      <c r="M739" s="103">
        <v>93</v>
      </c>
      <c r="N739" s="411">
        <v>117</v>
      </c>
      <c r="O739" s="418">
        <v>0.79487179487179505</v>
      </c>
      <c r="P739" s="419"/>
    </row>
    <row r="740" spans="1:16" ht="17.45" customHeight="1" x14ac:dyDescent="0.15">
      <c r="A740" s="259">
        <v>736</v>
      </c>
      <c r="B740" s="103">
        <v>2018014972</v>
      </c>
      <c r="C740" s="411" t="s">
        <v>888</v>
      </c>
      <c r="D740" s="411">
        <v>2018</v>
      </c>
      <c r="E740" s="412" t="s">
        <v>865</v>
      </c>
      <c r="F740" s="413">
        <v>7.3</v>
      </c>
      <c r="G740" s="414">
        <v>59.46</v>
      </c>
      <c r="H740" s="414">
        <v>4.22</v>
      </c>
      <c r="I740" s="415">
        <v>70.98</v>
      </c>
      <c r="J740" s="416">
        <v>25</v>
      </c>
      <c r="K740" s="417">
        <v>30</v>
      </c>
      <c r="L740" s="418">
        <v>0.83333333333333304</v>
      </c>
      <c r="M740" s="103">
        <v>97</v>
      </c>
      <c r="N740" s="411">
        <v>117</v>
      </c>
      <c r="O740" s="418">
        <v>0.829059829059829</v>
      </c>
      <c r="P740" s="419"/>
    </row>
    <row r="741" spans="1:16" ht="17.45" customHeight="1" x14ac:dyDescent="0.15">
      <c r="A741" s="259">
        <v>737</v>
      </c>
      <c r="B741" s="103">
        <v>2018014954</v>
      </c>
      <c r="C741" s="411" t="s">
        <v>889</v>
      </c>
      <c r="D741" s="411">
        <v>2018</v>
      </c>
      <c r="E741" s="412" t="s">
        <v>865</v>
      </c>
      <c r="F741" s="413">
        <v>7.8</v>
      </c>
      <c r="G741" s="414">
        <v>58.99</v>
      </c>
      <c r="H741" s="414">
        <v>4.17</v>
      </c>
      <c r="I741" s="415">
        <v>70.959999999999994</v>
      </c>
      <c r="J741" s="416">
        <v>26</v>
      </c>
      <c r="K741" s="417">
        <v>30</v>
      </c>
      <c r="L741" s="418">
        <v>0.86666666666666703</v>
      </c>
      <c r="M741" s="103">
        <v>98</v>
      </c>
      <c r="N741" s="411">
        <v>117</v>
      </c>
      <c r="O741" s="418">
        <v>0.83760683760683796</v>
      </c>
      <c r="P741" s="419"/>
    </row>
    <row r="742" spans="1:16" ht="17.45" customHeight="1" x14ac:dyDescent="0.15">
      <c r="A742" s="259">
        <v>738</v>
      </c>
      <c r="B742" s="103">
        <v>2018014951</v>
      </c>
      <c r="C742" s="411" t="s">
        <v>890</v>
      </c>
      <c r="D742" s="411">
        <v>2018</v>
      </c>
      <c r="E742" s="412" t="s">
        <v>865</v>
      </c>
      <c r="F742" s="413">
        <v>6.8</v>
      </c>
      <c r="G742" s="414">
        <v>59.54</v>
      </c>
      <c r="H742" s="414">
        <v>2.88</v>
      </c>
      <c r="I742" s="415">
        <v>69.22</v>
      </c>
      <c r="J742" s="416">
        <v>27</v>
      </c>
      <c r="K742" s="417">
        <v>30</v>
      </c>
      <c r="L742" s="418">
        <v>0.9</v>
      </c>
      <c r="M742" s="103">
        <v>104</v>
      </c>
      <c r="N742" s="411">
        <v>117</v>
      </c>
      <c r="O742" s="418">
        <v>0.88888888888888895</v>
      </c>
      <c r="P742" s="419"/>
    </row>
    <row r="743" spans="1:16" ht="17.45" customHeight="1" x14ac:dyDescent="0.15">
      <c r="A743" s="259">
        <v>739</v>
      </c>
      <c r="B743" s="103">
        <v>2018014953</v>
      </c>
      <c r="C743" s="411" t="s">
        <v>891</v>
      </c>
      <c r="D743" s="411">
        <v>2018</v>
      </c>
      <c r="E743" s="412" t="s">
        <v>865</v>
      </c>
      <c r="F743" s="413">
        <v>6.8</v>
      </c>
      <c r="G743" s="414">
        <v>57.21</v>
      </c>
      <c r="H743" s="414">
        <v>4.33</v>
      </c>
      <c r="I743" s="415">
        <v>68.34</v>
      </c>
      <c r="J743" s="416">
        <v>28</v>
      </c>
      <c r="K743" s="417">
        <v>30</v>
      </c>
      <c r="L743" s="418">
        <v>0.93333333333333302</v>
      </c>
      <c r="M743" s="103">
        <v>107</v>
      </c>
      <c r="N743" s="411">
        <v>117</v>
      </c>
      <c r="O743" s="418">
        <v>0.91452991452991494</v>
      </c>
      <c r="P743" s="419"/>
    </row>
    <row r="744" spans="1:16" ht="17.45" customHeight="1" x14ac:dyDescent="0.15">
      <c r="A744" s="259">
        <v>740</v>
      </c>
      <c r="B744" s="103">
        <v>2018014977</v>
      </c>
      <c r="C744" s="411" t="s">
        <v>892</v>
      </c>
      <c r="D744" s="411">
        <v>2018</v>
      </c>
      <c r="E744" s="412" t="s">
        <v>865</v>
      </c>
      <c r="F744" s="413">
        <v>7.4</v>
      </c>
      <c r="G744" s="414">
        <v>55.26</v>
      </c>
      <c r="H744" s="414">
        <v>5.61</v>
      </c>
      <c r="I744" s="415">
        <v>68.27</v>
      </c>
      <c r="J744" s="416">
        <v>29</v>
      </c>
      <c r="K744" s="417">
        <v>30</v>
      </c>
      <c r="L744" s="418">
        <v>0.96666666666666701</v>
      </c>
      <c r="M744" s="103">
        <v>108</v>
      </c>
      <c r="N744" s="411">
        <v>117</v>
      </c>
      <c r="O744" s="418">
        <v>0.92307692307692302</v>
      </c>
      <c r="P744" s="419"/>
    </row>
    <row r="745" spans="1:16" ht="17.45" customHeight="1" x14ac:dyDescent="0.15">
      <c r="A745" s="259">
        <v>741</v>
      </c>
      <c r="B745" s="103">
        <v>2018014956</v>
      </c>
      <c r="C745" s="411" t="s">
        <v>893</v>
      </c>
      <c r="D745" s="411">
        <v>2018</v>
      </c>
      <c r="E745" s="412" t="s">
        <v>865</v>
      </c>
      <c r="F745" s="413">
        <v>6.3</v>
      </c>
      <c r="G745" s="414">
        <v>45.12</v>
      </c>
      <c r="H745" s="414">
        <v>4.75</v>
      </c>
      <c r="I745" s="415">
        <v>56.17</v>
      </c>
      <c r="J745" s="416">
        <v>30</v>
      </c>
      <c r="K745" s="417">
        <v>30</v>
      </c>
      <c r="L745" s="418">
        <v>1</v>
      </c>
      <c r="M745" s="103">
        <v>117</v>
      </c>
      <c r="N745" s="411">
        <v>117</v>
      </c>
      <c r="O745" s="418">
        <v>1</v>
      </c>
      <c r="P745" s="419"/>
    </row>
    <row r="746" spans="1:16" ht="17.45" customHeight="1" x14ac:dyDescent="0.15">
      <c r="A746" s="259">
        <v>742</v>
      </c>
      <c r="B746" s="103">
        <v>2018015005</v>
      </c>
      <c r="C746" s="411" t="s">
        <v>894</v>
      </c>
      <c r="D746" s="411">
        <v>2018</v>
      </c>
      <c r="E746" s="412" t="s">
        <v>895</v>
      </c>
      <c r="F746" s="413">
        <v>8.86</v>
      </c>
      <c r="G746" s="414">
        <v>71.150000000000006</v>
      </c>
      <c r="H746" s="414">
        <v>6.47</v>
      </c>
      <c r="I746" s="415">
        <v>86.48</v>
      </c>
      <c r="J746" s="416">
        <v>1</v>
      </c>
      <c r="K746" s="417">
        <v>29</v>
      </c>
      <c r="L746" s="418">
        <v>3.4482758620689703E-2</v>
      </c>
      <c r="M746" s="103">
        <v>4</v>
      </c>
      <c r="N746" s="411">
        <v>117</v>
      </c>
      <c r="O746" s="418">
        <v>3.4188034188034198E-2</v>
      </c>
      <c r="P746" s="419"/>
    </row>
    <row r="747" spans="1:16" ht="17.45" customHeight="1" x14ac:dyDescent="0.15">
      <c r="A747" s="259">
        <v>743</v>
      </c>
      <c r="B747" s="103">
        <v>2018015000</v>
      </c>
      <c r="C747" s="411" t="s">
        <v>896</v>
      </c>
      <c r="D747" s="411">
        <v>2018</v>
      </c>
      <c r="E747" s="412" t="s">
        <v>895</v>
      </c>
      <c r="F747" s="413">
        <v>7.88</v>
      </c>
      <c r="G747" s="414">
        <v>72.849999999999994</v>
      </c>
      <c r="H747" s="414">
        <v>4.82</v>
      </c>
      <c r="I747" s="415">
        <v>85.55</v>
      </c>
      <c r="J747" s="416">
        <v>2</v>
      </c>
      <c r="K747" s="417">
        <v>29</v>
      </c>
      <c r="L747" s="418">
        <v>6.8965517241379296E-2</v>
      </c>
      <c r="M747" s="103">
        <v>6</v>
      </c>
      <c r="N747" s="411">
        <v>117</v>
      </c>
      <c r="O747" s="418">
        <v>5.1282051282051301E-2</v>
      </c>
      <c r="P747" s="419"/>
    </row>
    <row r="748" spans="1:16" ht="17.45" customHeight="1" x14ac:dyDescent="0.15">
      <c r="A748" s="259">
        <v>744</v>
      </c>
      <c r="B748" s="103">
        <v>2018015007</v>
      </c>
      <c r="C748" s="411" t="s">
        <v>897</v>
      </c>
      <c r="D748" s="411">
        <v>2018</v>
      </c>
      <c r="E748" s="412" t="s">
        <v>895</v>
      </c>
      <c r="F748" s="413">
        <v>8.66</v>
      </c>
      <c r="G748" s="414">
        <v>69.89</v>
      </c>
      <c r="H748" s="414">
        <v>6.72</v>
      </c>
      <c r="I748" s="415">
        <v>85.27</v>
      </c>
      <c r="J748" s="416">
        <v>3</v>
      </c>
      <c r="K748" s="417">
        <v>29</v>
      </c>
      <c r="L748" s="418">
        <v>0.10344827586206901</v>
      </c>
      <c r="M748" s="103">
        <v>7</v>
      </c>
      <c r="N748" s="411">
        <v>117</v>
      </c>
      <c r="O748" s="418">
        <v>5.9829059829059797E-2</v>
      </c>
      <c r="P748" s="419"/>
    </row>
    <row r="749" spans="1:16" ht="17.45" customHeight="1" x14ac:dyDescent="0.15">
      <c r="A749" s="259">
        <v>745</v>
      </c>
      <c r="B749" s="103">
        <v>2018015008</v>
      </c>
      <c r="C749" s="411" t="s">
        <v>898</v>
      </c>
      <c r="D749" s="411">
        <v>2018</v>
      </c>
      <c r="E749" s="412" t="s">
        <v>895</v>
      </c>
      <c r="F749" s="413">
        <v>7.77</v>
      </c>
      <c r="G749" s="414">
        <v>70.319999999999993</v>
      </c>
      <c r="H749" s="414">
        <v>7.15</v>
      </c>
      <c r="I749" s="415">
        <v>85.24</v>
      </c>
      <c r="J749" s="416">
        <v>4</v>
      </c>
      <c r="K749" s="417">
        <v>29</v>
      </c>
      <c r="L749" s="418">
        <v>0.13793103448275901</v>
      </c>
      <c r="M749" s="103">
        <v>8</v>
      </c>
      <c r="N749" s="411">
        <v>117</v>
      </c>
      <c r="O749" s="418">
        <v>6.8376068376068397E-2</v>
      </c>
      <c r="P749" s="419"/>
    </row>
    <row r="750" spans="1:16" ht="17.45" customHeight="1" x14ac:dyDescent="0.15">
      <c r="A750" s="259">
        <v>746</v>
      </c>
      <c r="B750" s="103">
        <v>2018015002</v>
      </c>
      <c r="C750" s="411" t="s">
        <v>899</v>
      </c>
      <c r="D750" s="411">
        <v>2018</v>
      </c>
      <c r="E750" s="412" t="s">
        <v>895</v>
      </c>
      <c r="F750" s="413">
        <v>8.58</v>
      </c>
      <c r="G750" s="414">
        <v>70.900000000000006</v>
      </c>
      <c r="H750" s="414">
        <v>3.75</v>
      </c>
      <c r="I750" s="415">
        <v>83.23</v>
      </c>
      <c r="J750" s="416">
        <v>5</v>
      </c>
      <c r="K750" s="417">
        <v>29</v>
      </c>
      <c r="L750" s="418">
        <v>0.17241379310344801</v>
      </c>
      <c r="M750" s="103">
        <v>17</v>
      </c>
      <c r="N750" s="411">
        <v>117</v>
      </c>
      <c r="O750" s="418">
        <v>0.145299145299145</v>
      </c>
      <c r="P750" s="419"/>
    </row>
    <row r="751" spans="1:16" ht="17.45" customHeight="1" x14ac:dyDescent="0.15">
      <c r="A751" s="259">
        <v>747</v>
      </c>
      <c r="B751" s="103">
        <v>2018015010</v>
      </c>
      <c r="C751" s="411" t="s">
        <v>900</v>
      </c>
      <c r="D751" s="411">
        <v>2018</v>
      </c>
      <c r="E751" s="412" t="s">
        <v>895</v>
      </c>
      <c r="F751" s="413">
        <v>8.27</v>
      </c>
      <c r="G751" s="414">
        <v>68.39</v>
      </c>
      <c r="H751" s="414">
        <v>6.2</v>
      </c>
      <c r="I751" s="415">
        <v>82.86</v>
      </c>
      <c r="J751" s="416">
        <v>6</v>
      </c>
      <c r="K751" s="417">
        <v>29</v>
      </c>
      <c r="L751" s="418">
        <v>0.20689655172413801</v>
      </c>
      <c r="M751" s="103">
        <v>20</v>
      </c>
      <c r="N751" s="411">
        <v>117</v>
      </c>
      <c r="O751" s="418">
        <v>0.170940170940171</v>
      </c>
      <c r="P751" s="419"/>
    </row>
    <row r="752" spans="1:16" ht="17.45" customHeight="1" x14ac:dyDescent="0.15">
      <c r="A752" s="259">
        <v>748</v>
      </c>
      <c r="B752" s="103">
        <v>2018014993</v>
      </c>
      <c r="C752" s="411" t="s">
        <v>901</v>
      </c>
      <c r="D752" s="411">
        <v>2018</v>
      </c>
      <c r="E752" s="412" t="s">
        <v>895</v>
      </c>
      <c r="F752" s="413">
        <v>7.86</v>
      </c>
      <c r="G752" s="414">
        <v>69.599999999999994</v>
      </c>
      <c r="H752" s="414">
        <v>5.38</v>
      </c>
      <c r="I752" s="415">
        <v>82.84</v>
      </c>
      <c r="J752" s="416">
        <v>7</v>
      </c>
      <c r="K752" s="417">
        <v>29</v>
      </c>
      <c r="L752" s="418">
        <v>0.24137931034482801</v>
      </c>
      <c r="M752" s="103">
        <v>21</v>
      </c>
      <c r="N752" s="411">
        <v>117</v>
      </c>
      <c r="O752" s="418">
        <v>0.17948717948717899</v>
      </c>
      <c r="P752" s="419"/>
    </row>
    <row r="753" spans="1:16" ht="17.45" customHeight="1" x14ac:dyDescent="0.15">
      <c r="A753" s="259">
        <v>749</v>
      </c>
      <c r="B753" s="103">
        <v>2018014995</v>
      </c>
      <c r="C753" s="411" t="s">
        <v>902</v>
      </c>
      <c r="D753" s="411">
        <v>2018</v>
      </c>
      <c r="E753" s="412" t="s">
        <v>895</v>
      </c>
      <c r="F753" s="413">
        <v>8.26</v>
      </c>
      <c r="G753" s="414">
        <v>68.900000000000006</v>
      </c>
      <c r="H753" s="414">
        <v>4.92</v>
      </c>
      <c r="I753" s="415">
        <v>82.08</v>
      </c>
      <c r="J753" s="416">
        <v>8</v>
      </c>
      <c r="K753" s="417">
        <v>29</v>
      </c>
      <c r="L753" s="418">
        <v>0.27586206896551702</v>
      </c>
      <c r="M753" s="103">
        <v>26</v>
      </c>
      <c r="N753" s="411">
        <v>117</v>
      </c>
      <c r="O753" s="418">
        <v>0.22222222222222199</v>
      </c>
      <c r="P753" s="419"/>
    </row>
    <row r="754" spans="1:16" ht="17.45" customHeight="1" x14ac:dyDescent="0.15">
      <c r="A754" s="259">
        <v>750</v>
      </c>
      <c r="B754" s="103">
        <v>2018014997</v>
      </c>
      <c r="C754" s="411" t="s">
        <v>903</v>
      </c>
      <c r="D754" s="411">
        <v>2018</v>
      </c>
      <c r="E754" s="412" t="s">
        <v>895</v>
      </c>
      <c r="F754" s="413">
        <v>6.78</v>
      </c>
      <c r="G754" s="414">
        <v>68.7</v>
      </c>
      <c r="H754" s="414">
        <v>6.4</v>
      </c>
      <c r="I754" s="415">
        <v>81.88</v>
      </c>
      <c r="J754" s="416">
        <v>9</v>
      </c>
      <c r="K754" s="417">
        <v>29</v>
      </c>
      <c r="L754" s="418">
        <v>0.31034482758620702</v>
      </c>
      <c r="M754" s="103">
        <v>27</v>
      </c>
      <c r="N754" s="411">
        <v>117</v>
      </c>
      <c r="O754" s="418">
        <v>0.230769230769231</v>
      </c>
      <c r="P754" s="419"/>
    </row>
    <row r="755" spans="1:16" ht="17.45" customHeight="1" x14ac:dyDescent="0.15">
      <c r="A755" s="259">
        <v>751</v>
      </c>
      <c r="B755" s="103">
        <v>2018014991</v>
      </c>
      <c r="C755" s="411" t="s">
        <v>904</v>
      </c>
      <c r="D755" s="411">
        <v>2018</v>
      </c>
      <c r="E755" s="412" t="s">
        <v>895</v>
      </c>
      <c r="F755" s="413">
        <v>8.08</v>
      </c>
      <c r="G755" s="414">
        <v>69.17</v>
      </c>
      <c r="H755" s="414">
        <v>4.17</v>
      </c>
      <c r="I755" s="415">
        <v>81.42</v>
      </c>
      <c r="J755" s="416">
        <v>10</v>
      </c>
      <c r="K755" s="417">
        <v>29</v>
      </c>
      <c r="L755" s="418">
        <v>0.34482758620689702</v>
      </c>
      <c r="M755" s="103">
        <v>29</v>
      </c>
      <c r="N755" s="411">
        <v>117</v>
      </c>
      <c r="O755" s="418">
        <v>0.24786324786324801</v>
      </c>
      <c r="P755" s="419"/>
    </row>
    <row r="756" spans="1:16" ht="17.45" customHeight="1" x14ac:dyDescent="0.15">
      <c r="A756" s="259">
        <v>752</v>
      </c>
      <c r="B756" s="103">
        <v>2018015011</v>
      </c>
      <c r="C756" s="411" t="s">
        <v>905</v>
      </c>
      <c r="D756" s="411">
        <v>2018</v>
      </c>
      <c r="E756" s="412" t="s">
        <v>895</v>
      </c>
      <c r="F756" s="413">
        <v>8.1199999999999992</v>
      </c>
      <c r="G756" s="414">
        <v>67.849999999999994</v>
      </c>
      <c r="H756" s="414">
        <v>5.13</v>
      </c>
      <c r="I756" s="415">
        <v>81.099999999999994</v>
      </c>
      <c r="J756" s="416">
        <v>11</v>
      </c>
      <c r="K756" s="417">
        <v>29</v>
      </c>
      <c r="L756" s="418">
        <v>0.37931034482758602</v>
      </c>
      <c r="M756" s="103">
        <v>32</v>
      </c>
      <c r="N756" s="411">
        <v>117</v>
      </c>
      <c r="O756" s="418">
        <v>0.27350427350427398</v>
      </c>
      <c r="P756" s="419"/>
    </row>
    <row r="757" spans="1:16" ht="17.45" customHeight="1" x14ac:dyDescent="0.15">
      <c r="A757" s="259">
        <v>753</v>
      </c>
      <c r="B757" s="103">
        <v>2018015004</v>
      </c>
      <c r="C757" s="411" t="s">
        <v>906</v>
      </c>
      <c r="D757" s="411">
        <v>2018</v>
      </c>
      <c r="E757" s="412" t="s">
        <v>895</v>
      </c>
      <c r="F757" s="413">
        <v>7.36</v>
      </c>
      <c r="G757" s="414">
        <v>69.88</v>
      </c>
      <c r="H757" s="414">
        <v>3.53</v>
      </c>
      <c r="I757" s="415">
        <v>80.77</v>
      </c>
      <c r="J757" s="416">
        <v>12</v>
      </c>
      <c r="K757" s="417">
        <v>29</v>
      </c>
      <c r="L757" s="418">
        <v>0.41379310344827602</v>
      </c>
      <c r="M757" s="103">
        <v>35</v>
      </c>
      <c r="N757" s="411">
        <v>117</v>
      </c>
      <c r="O757" s="418">
        <v>0.29914529914529903</v>
      </c>
      <c r="P757" s="419"/>
    </row>
    <row r="758" spans="1:16" ht="17.45" customHeight="1" x14ac:dyDescent="0.15">
      <c r="A758" s="259">
        <v>754</v>
      </c>
      <c r="B758" s="103">
        <v>2018015012</v>
      </c>
      <c r="C758" s="411" t="s">
        <v>907</v>
      </c>
      <c r="D758" s="411">
        <v>2018</v>
      </c>
      <c r="E758" s="412" t="s">
        <v>895</v>
      </c>
      <c r="F758" s="413">
        <v>7.9</v>
      </c>
      <c r="G758" s="414">
        <v>66.41</v>
      </c>
      <c r="H758" s="414">
        <v>5.93</v>
      </c>
      <c r="I758" s="415">
        <v>80.239999999999995</v>
      </c>
      <c r="J758" s="416">
        <v>13</v>
      </c>
      <c r="K758" s="417">
        <v>29</v>
      </c>
      <c r="L758" s="418">
        <v>0.44827586206896602</v>
      </c>
      <c r="M758" s="103">
        <v>39</v>
      </c>
      <c r="N758" s="411">
        <v>117</v>
      </c>
      <c r="O758" s="418">
        <v>0.33333333333333298</v>
      </c>
      <c r="P758" s="419"/>
    </row>
    <row r="759" spans="1:16" ht="17.45" customHeight="1" x14ac:dyDescent="0.15">
      <c r="A759" s="259">
        <v>755</v>
      </c>
      <c r="B759" s="103">
        <v>2018014992</v>
      </c>
      <c r="C759" s="411" t="s">
        <v>908</v>
      </c>
      <c r="D759" s="411">
        <v>2018</v>
      </c>
      <c r="E759" s="412" t="s">
        <v>895</v>
      </c>
      <c r="F759" s="413">
        <v>7.78</v>
      </c>
      <c r="G759" s="414">
        <v>68.56</v>
      </c>
      <c r="H759" s="414">
        <v>3.88</v>
      </c>
      <c r="I759" s="415">
        <v>80.22</v>
      </c>
      <c r="J759" s="416">
        <v>14</v>
      </c>
      <c r="K759" s="417">
        <v>29</v>
      </c>
      <c r="L759" s="418">
        <v>0.48275862068965503</v>
      </c>
      <c r="M759" s="103">
        <v>40</v>
      </c>
      <c r="N759" s="411">
        <v>117</v>
      </c>
      <c r="O759" s="418">
        <v>0.341880341880342</v>
      </c>
      <c r="P759" s="419"/>
    </row>
    <row r="760" spans="1:16" ht="17.45" customHeight="1" x14ac:dyDescent="0.15">
      <c r="A760" s="259">
        <v>756</v>
      </c>
      <c r="B760" s="103">
        <v>2018014996</v>
      </c>
      <c r="C760" s="411" t="s">
        <v>909</v>
      </c>
      <c r="D760" s="411">
        <v>2018</v>
      </c>
      <c r="E760" s="412" t="s">
        <v>895</v>
      </c>
      <c r="F760" s="413">
        <v>7.77</v>
      </c>
      <c r="G760" s="414">
        <v>67.72</v>
      </c>
      <c r="H760" s="414">
        <v>4.29</v>
      </c>
      <c r="I760" s="415">
        <v>79.78</v>
      </c>
      <c r="J760" s="416">
        <v>15</v>
      </c>
      <c r="K760" s="417">
        <v>29</v>
      </c>
      <c r="L760" s="418">
        <v>0.51724137931034497</v>
      </c>
      <c r="M760" s="103">
        <v>43</v>
      </c>
      <c r="N760" s="411">
        <v>117</v>
      </c>
      <c r="O760" s="418">
        <v>0.36752136752136799</v>
      </c>
      <c r="P760" s="419"/>
    </row>
    <row r="761" spans="1:16" ht="17.45" customHeight="1" x14ac:dyDescent="0.15">
      <c r="A761" s="259">
        <v>757</v>
      </c>
      <c r="B761" s="103">
        <v>2018014999</v>
      </c>
      <c r="C761" s="411" t="s">
        <v>910</v>
      </c>
      <c r="D761" s="411">
        <v>2018</v>
      </c>
      <c r="E761" s="412" t="s">
        <v>895</v>
      </c>
      <c r="F761" s="413">
        <v>7.36</v>
      </c>
      <c r="G761" s="414">
        <v>66.36</v>
      </c>
      <c r="H761" s="414">
        <v>5.55</v>
      </c>
      <c r="I761" s="415">
        <v>79.27</v>
      </c>
      <c r="J761" s="416">
        <v>16</v>
      </c>
      <c r="K761" s="417">
        <v>29</v>
      </c>
      <c r="L761" s="418">
        <v>0.55172413793103403</v>
      </c>
      <c r="M761" s="103">
        <v>46</v>
      </c>
      <c r="N761" s="411">
        <v>117</v>
      </c>
      <c r="O761" s="418">
        <v>0.39316239316239299</v>
      </c>
      <c r="P761" s="419"/>
    </row>
    <row r="762" spans="1:16" ht="17.45" customHeight="1" x14ac:dyDescent="0.15">
      <c r="A762" s="259">
        <v>758</v>
      </c>
      <c r="B762" s="103">
        <v>2018014983</v>
      </c>
      <c r="C762" s="411" t="s">
        <v>911</v>
      </c>
      <c r="D762" s="411">
        <v>2018</v>
      </c>
      <c r="E762" s="412" t="s">
        <v>895</v>
      </c>
      <c r="F762" s="413">
        <v>7.44</v>
      </c>
      <c r="G762" s="414">
        <v>68.290000000000006</v>
      </c>
      <c r="H762" s="414">
        <v>3</v>
      </c>
      <c r="I762" s="415">
        <v>78.73</v>
      </c>
      <c r="J762" s="416">
        <v>17</v>
      </c>
      <c r="K762" s="417">
        <v>29</v>
      </c>
      <c r="L762" s="418">
        <v>0.58620689655172398</v>
      </c>
      <c r="M762" s="103">
        <v>48</v>
      </c>
      <c r="N762" s="411">
        <v>117</v>
      </c>
      <c r="O762" s="418">
        <v>0.41025641025641002</v>
      </c>
      <c r="P762" s="419"/>
    </row>
    <row r="763" spans="1:16" ht="17.45" customHeight="1" x14ac:dyDescent="0.15">
      <c r="A763" s="259">
        <v>759</v>
      </c>
      <c r="B763" s="103">
        <v>2018015001</v>
      </c>
      <c r="C763" s="411" t="s">
        <v>912</v>
      </c>
      <c r="D763" s="411">
        <v>2018</v>
      </c>
      <c r="E763" s="412" t="s">
        <v>895</v>
      </c>
      <c r="F763" s="413">
        <v>8.1199999999999992</v>
      </c>
      <c r="G763" s="414">
        <v>64.55</v>
      </c>
      <c r="H763" s="414">
        <v>5.0999999999999996</v>
      </c>
      <c r="I763" s="415">
        <v>77.77</v>
      </c>
      <c r="J763" s="416">
        <v>18</v>
      </c>
      <c r="K763" s="417">
        <v>29</v>
      </c>
      <c r="L763" s="418">
        <v>0.62068965517241403</v>
      </c>
      <c r="M763" s="103">
        <v>51</v>
      </c>
      <c r="N763" s="411">
        <v>117</v>
      </c>
      <c r="O763" s="418">
        <v>0.43589743589743601</v>
      </c>
      <c r="P763" s="419"/>
    </row>
    <row r="764" spans="1:16" ht="17.45" customHeight="1" x14ac:dyDescent="0.15">
      <c r="A764" s="259">
        <v>760</v>
      </c>
      <c r="B764" s="103">
        <v>2018015006</v>
      </c>
      <c r="C764" s="411" t="s">
        <v>913</v>
      </c>
      <c r="D764" s="411">
        <v>2018</v>
      </c>
      <c r="E764" s="412" t="s">
        <v>895</v>
      </c>
      <c r="F764" s="413">
        <v>7.27</v>
      </c>
      <c r="G764" s="414">
        <v>64.64</v>
      </c>
      <c r="H764" s="414">
        <v>4.6399999999999997</v>
      </c>
      <c r="I764" s="415">
        <v>76.55</v>
      </c>
      <c r="J764" s="416">
        <v>19</v>
      </c>
      <c r="K764" s="417">
        <v>29</v>
      </c>
      <c r="L764" s="418">
        <v>0.65517241379310298</v>
      </c>
      <c r="M764" s="103">
        <v>60</v>
      </c>
      <c r="N764" s="411">
        <v>117</v>
      </c>
      <c r="O764" s="418">
        <v>0.512820512820513</v>
      </c>
      <c r="P764" s="419"/>
    </row>
    <row r="765" spans="1:16" ht="17.45" customHeight="1" x14ac:dyDescent="0.15">
      <c r="A765" s="259">
        <v>761</v>
      </c>
      <c r="B765" s="103">
        <v>2018015003</v>
      </c>
      <c r="C765" s="411" t="s">
        <v>914</v>
      </c>
      <c r="D765" s="411">
        <v>2018</v>
      </c>
      <c r="E765" s="412" t="s">
        <v>895</v>
      </c>
      <c r="F765" s="413">
        <v>8.1999999999999993</v>
      </c>
      <c r="G765" s="414">
        <v>63.47</v>
      </c>
      <c r="H765" s="414">
        <v>3.8</v>
      </c>
      <c r="I765" s="415">
        <v>75.47</v>
      </c>
      <c r="J765" s="416">
        <v>20</v>
      </c>
      <c r="K765" s="417">
        <v>29</v>
      </c>
      <c r="L765" s="418">
        <v>0.68965517241379304</v>
      </c>
      <c r="M765" s="103">
        <v>63</v>
      </c>
      <c r="N765" s="411">
        <v>117</v>
      </c>
      <c r="O765" s="418">
        <v>0.53846153846153799</v>
      </c>
      <c r="P765" s="419"/>
    </row>
    <row r="766" spans="1:16" ht="17.45" customHeight="1" x14ac:dyDescent="0.15">
      <c r="A766" s="259">
        <v>762</v>
      </c>
      <c r="B766" s="103">
        <v>2018014982</v>
      </c>
      <c r="C766" s="411" t="s">
        <v>915</v>
      </c>
      <c r="D766" s="411">
        <v>2018</v>
      </c>
      <c r="E766" s="412" t="s">
        <v>895</v>
      </c>
      <c r="F766" s="413">
        <v>7.05</v>
      </c>
      <c r="G766" s="414">
        <v>63.4</v>
      </c>
      <c r="H766" s="414">
        <v>4.68</v>
      </c>
      <c r="I766" s="415">
        <v>75.13</v>
      </c>
      <c r="J766" s="416">
        <v>21</v>
      </c>
      <c r="K766" s="417">
        <v>29</v>
      </c>
      <c r="L766" s="418">
        <v>0.72413793103448298</v>
      </c>
      <c r="M766" s="103">
        <v>64</v>
      </c>
      <c r="N766" s="411">
        <v>117</v>
      </c>
      <c r="O766" s="418">
        <v>0.54700854700854695</v>
      </c>
      <c r="P766" s="419"/>
    </row>
    <row r="767" spans="1:16" ht="17.45" customHeight="1" x14ac:dyDescent="0.15">
      <c r="A767" s="259">
        <v>763</v>
      </c>
      <c r="B767" s="103">
        <v>2018014994</v>
      </c>
      <c r="C767" s="411" t="s">
        <v>916</v>
      </c>
      <c r="D767" s="411">
        <v>2018</v>
      </c>
      <c r="E767" s="412" t="s">
        <v>895</v>
      </c>
      <c r="F767" s="413">
        <v>7.25</v>
      </c>
      <c r="G767" s="414">
        <v>63.39</v>
      </c>
      <c r="H767" s="414">
        <v>3.87</v>
      </c>
      <c r="I767" s="415">
        <v>74.510000000000005</v>
      </c>
      <c r="J767" s="416">
        <v>22</v>
      </c>
      <c r="K767" s="417">
        <v>29</v>
      </c>
      <c r="L767" s="418">
        <v>0.75862068965517204</v>
      </c>
      <c r="M767" s="103">
        <v>70</v>
      </c>
      <c r="N767" s="411">
        <v>117</v>
      </c>
      <c r="O767" s="418">
        <v>0.59829059829059805</v>
      </c>
      <c r="P767" s="419"/>
    </row>
    <row r="768" spans="1:16" ht="17.45" customHeight="1" x14ac:dyDescent="0.15">
      <c r="A768" s="259">
        <v>764</v>
      </c>
      <c r="B768" s="103">
        <v>2018014985</v>
      </c>
      <c r="C768" s="411" t="s">
        <v>917</v>
      </c>
      <c r="D768" s="411">
        <v>2018</v>
      </c>
      <c r="E768" s="412" t="s">
        <v>895</v>
      </c>
      <c r="F768" s="413">
        <v>7.22</v>
      </c>
      <c r="G768" s="414">
        <v>62.47</v>
      </c>
      <c r="H768" s="414">
        <v>3.67</v>
      </c>
      <c r="I768" s="415">
        <v>73.36</v>
      </c>
      <c r="J768" s="416">
        <v>23</v>
      </c>
      <c r="K768" s="417">
        <v>29</v>
      </c>
      <c r="L768" s="418">
        <v>0.79310344827586199</v>
      </c>
      <c r="M768" s="103">
        <v>78</v>
      </c>
      <c r="N768" s="411">
        <v>117</v>
      </c>
      <c r="O768" s="418">
        <v>0.66666666666666696</v>
      </c>
      <c r="P768" s="419"/>
    </row>
    <row r="769" spans="1:16" ht="17.45" customHeight="1" x14ac:dyDescent="0.15">
      <c r="A769" s="259">
        <v>765</v>
      </c>
      <c r="B769" s="103">
        <v>2018014987</v>
      </c>
      <c r="C769" s="411" t="s">
        <v>918</v>
      </c>
      <c r="D769" s="411">
        <v>2018</v>
      </c>
      <c r="E769" s="412" t="s">
        <v>895</v>
      </c>
      <c r="F769" s="413">
        <v>7.22</v>
      </c>
      <c r="G769" s="414">
        <v>60.93</v>
      </c>
      <c r="H769" s="414">
        <v>3.38</v>
      </c>
      <c r="I769" s="415">
        <v>71.53</v>
      </c>
      <c r="J769" s="416">
        <v>24</v>
      </c>
      <c r="K769" s="417">
        <v>29</v>
      </c>
      <c r="L769" s="418">
        <v>0.82758620689655205</v>
      </c>
      <c r="M769" s="103">
        <v>94</v>
      </c>
      <c r="N769" s="411">
        <v>117</v>
      </c>
      <c r="O769" s="418">
        <v>0.80341880341880301</v>
      </c>
      <c r="P769" s="419"/>
    </row>
    <row r="770" spans="1:16" ht="17.45" customHeight="1" x14ac:dyDescent="0.15">
      <c r="A770" s="259">
        <v>766</v>
      </c>
      <c r="B770" s="103">
        <v>2018014998</v>
      </c>
      <c r="C770" s="411" t="s">
        <v>919</v>
      </c>
      <c r="D770" s="411">
        <v>2018</v>
      </c>
      <c r="E770" s="412" t="s">
        <v>895</v>
      </c>
      <c r="F770" s="413">
        <v>7.37</v>
      </c>
      <c r="G770" s="414">
        <v>58.38</v>
      </c>
      <c r="H770" s="414">
        <v>5</v>
      </c>
      <c r="I770" s="415">
        <v>70.75</v>
      </c>
      <c r="J770" s="416">
        <v>25</v>
      </c>
      <c r="K770" s="417">
        <v>29</v>
      </c>
      <c r="L770" s="418">
        <v>0.86206896551724099</v>
      </c>
      <c r="M770" s="103">
        <v>100</v>
      </c>
      <c r="N770" s="411">
        <v>117</v>
      </c>
      <c r="O770" s="418">
        <v>0.854700854700855</v>
      </c>
      <c r="P770" s="419"/>
    </row>
    <row r="771" spans="1:16" ht="17.45" customHeight="1" x14ac:dyDescent="0.15">
      <c r="A771" s="259">
        <v>767</v>
      </c>
      <c r="B771" s="103">
        <v>2018014986</v>
      </c>
      <c r="C771" s="411" t="s">
        <v>920</v>
      </c>
      <c r="D771" s="411">
        <v>2018</v>
      </c>
      <c r="E771" s="412" t="s">
        <v>895</v>
      </c>
      <c r="F771" s="413">
        <v>6.79</v>
      </c>
      <c r="G771" s="414">
        <v>60.02</v>
      </c>
      <c r="H771" s="414">
        <v>3.67</v>
      </c>
      <c r="I771" s="415">
        <v>70.48</v>
      </c>
      <c r="J771" s="416">
        <v>26</v>
      </c>
      <c r="K771" s="417">
        <v>29</v>
      </c>
      <c r="L771" s="418">
        <v>0.89655172413793105</v>
      </c>
      <c r="M771" s="103">
        <v>102</v>
      </c>
      <c r="N771" s="411">
        <v>117</v>
      </c>
      <c r="O771" s="418">
        <v>0.87179487179487203</v>
      </c>
      <c r="P771" s="419"/>
    </row>
    <row r="772" spans="1:16" ht="17.45" customHeight="1" x14ac:dyDescent="0.15">
      <c r="A772" s="259">
        <v>768</v>
      </c>
      <c r="B772" s="103">
        <v>2018014988</v>
      </c>
      <c r="C772" s="411" t="s">
        <v>921</v>
      </c>
      <c r="D772" s="411">
        <v>2018</v>
      </c>
      <c r="E772" s="412" t="s">
        <v>895</v>
      </c>
      <c r="F772" s="413">
        <v>7.26</v>
      </c>
      <c r="G772" s="414">
        <v>58.7</v>
      </c>
      <c r="H772" s="414">
        <v>4.29</v>
      </c>
      <c r="I772" s="415">
        <v>70.25</v>
      </c>
      <c r="J772" s="416">
        <v>27</v>
      </c>
      <c r="K772" s="417">
        <v>29</v>
      </c>
      <c r="L772" s="418">
        <v>0.931034482758621</v>
      </c>
      <c r="M772" s="103">
        <v>103</v>
      </c>
      <c r="N772" s="411">
        <v>117</v>
      </c>
      <c r="O772" s="418">
        <v>0.88034188034187999</v>
      </c>
      <c r="P772" s="419"/>
    </row>
    <row r="773" spans="1:16" ht="17.45" customHeight="1" x14ac:dyDescent="0.15">
      <c r="A773" s="259">
        <v>769</v>
      </c>
      <c r="B773" s="103">
        <v>2018014989</v>
      </c>
      <c r="C773" s="411" t="s">
        <v>922</v>
      </c>
      <c r="D773" s="411">
        <v>2018</v>
      </c>
      <c r="E773" s="412" t="s">
        <v>895</v>
      </c>
      <c r="F773" s="413">
        <v>6.4</v>
      </c>
      <c r="G773" s="414">
        <v>53.9</v>
      </c>
      <c r="H773" s="414">
        <v>6.1</v>
      </c>
      <c r="I773" s="415">
        <v>66.400000000000006</v>
      </c>
      <c r="J773" s="416">
        <v>28</v>
      </c>
      <c r="K773" s="417">
        <v>29</v>
      </c>
      <c r="L773" s="418">
        <v>0.96551724137931005</v>
      </c>
      <c r="M773" s="103">
        <v>110</v>
      </c>
      <c r="N773" s="411">
        <v>117</v>
      </c>
      <c r="O773" s="418">
        <v>0.94017094017094005</v>
      </c>
      <c r="P773" s="419"/>
    </row>
    <row r="774" spans="1:16" ht="17.45" customHeight="1" x14ac:dyDescent="0.15">
      <c r="A774" s="259">
        <v>770</v>
      </c>
      <c r="B774" s="103">
        <v>2018014984</v>
      </c>
      <c r="C774" s="411" t="s">
        <v>923</v>
      </c>
      <c r="D774" s="411">
        <v>2018</v>
      </c>
      <c r="E774" s="412" t="s">
        <v>895</v>
      </c>
      <c r="F774" s="413">
        <v>7.21</v>
      </c>
      <c r="G774" s="414">
        <v>53.38</v>
      </c>
      <c r="H774" s="414">
        <v>3.97</v>
      </c>
      <c r="I774" s="415">
        <v>64.56</v>
      </c>
      <c r="J774" s="416">
        <v>29</v>
      </c>
      <c r="K774" s="417">
        <v>29</v>
      </c>
      <c r="L774" s="418">
        <v>1</v>
      </c>
      <c r="M774" s="103">
        <v>113</v>
      </c>
      <c r="N774" s="411">
        <v>117</v>
      </c>
      <c r="O774" s="418">
        <v>0.96581196581196604</v>
      </c>
      <c r="P774" s="419"/>
    </row>
    <row r="775" spans="1:16" ht="17.45" customHeight="1" x14ac:dyDescent="0.15">
      <c r="A775" s="259">
        <v>771</v>
      </c>
      <c r="B775" s="103">
        <v>2018015032</v>
      </c>
      <c r="C775" s="411" t="s">
        <v>924</v>
      </c>
      <c r="D775" s="411">
        <v>2018</v>
      </c>
      <c r="E775" s="412" t="s">
        <v>925</v>
      </c>
      <c r="F775" s="413">
        <v>8.98</v>
      </c>
      <c r="G775" s="414">
        <v>74.650000000000006</v>
      </c>
      <c r="H775" s="414">
        <v>4.46</v>
      </c>
      <c r="I775" s="415">
        <v>88.09</v>
      </c>
      <c r="J775" s="416">
        <v>1</v>
      </c>
      <c r="K775" s="417">
        <v>29</v>
      </c>
      <c r="L775" s="418">
        <v>3.4482758620689703E-2</v>
      </c>
      <c r="M775" s="103">
        <v>2</v>
      </c>
      <c r="N775" s="411">
        <v>117</v>
      </c>
      <c r="O775" s="418">
        <v>1.7094017094017099E-2</v>
      </c>
      <c r="P775" s="419"/>
    </row>
    <row r="776" spans="1:16" ht="17.45" customHeight="1" x14ac:dyDescent="0.15">
      <c r="A776" s="259">
        <v>772</v>
      </c>
      <c r="B776" s="103">
        <v>2018015043</v>
      </c>
      <c r="C776" s="411" t="s">
        <v>926</v>
      </c>
      <c r="D776" s="411">
        <v>2018</v>
      </c>
      <c r="E776" s="412" t="s">
        <v>925</v>
      </c>
      <c r="F776" s="413">
        <v>9.08</v>
      </c>
      <c r="G776" s="414">
        <v>70.84</v>
      </c>
      <c r="H776" s="414">
        <v>7.2</v>
      </c>
      <c r="I776" s="415">
        <v>87.12</v>
      </c>
      <c r="J776" s="416">
        <v>2</v>
      </c>
      <c r="K776" s="417">
        <v>29</v>
      </c>
      <c r="L776" s="418">
        <v>6.8965517241379296E-2</v>
      </c>
      <c r="M776" s="103">
        <v>3</v>
      </c>
      <c r="N776" s="411">
        <v>117</v>
      </c>
      <c r="O776" s="418">
        <v>2.5641025641025599E-2</v>
      </c>
      <c r="P776" s="419"/>
    </row>
    <row r="777" spans="1:16" ht="17.45" customHeight="1" x14ac:dyDescent="0.15">
      <c r="A777" s="259">
        <v>773</v>
      </c>
      <c r="B777" s="103">
        <v>2018015021</v>
      </c>
      <c r="C777" s="411" t="s">
        <v>927</v>
      </c>
      <c r="D777" s="411">
        <v>2018</v>
      </c>
      <c r="E777" s="412" t="s">
        <v>925</v>
      </c>
      <c r="F777" s="413">
        <v>7.7</v>
      </c>
      <c r="G777" s="414">
        <v>70.319999999999993</v>
      </c>
      <c r="H777" s="414">
        <v>5.45</v>
      </c>
      <c r="I777" s="415">
        <v>83.47</v>
      </c>
      <c r="J777" s="416">
        <v>3</v>
      </c>
      <c r="K777" s="417">
        <v>29</v>
      </c>
      <c r="L777" s="418">
        <v>0.10344827586206901</v>
      </c>
      <c r="M777" s="103">
        <v>14</v>
      </c>
      <c r="N777" s="411">
        <v>117</v>
      </c>
      <c r="O777" s="418">
        <v>0.11965811965812</v>
      </c>
      <c r="P777" s="419"/>
    </row>
    <row r="778" spans="1:16" ht="17.45" customHeight="1" x14ac:dyDescent="0.15">
      <c r="A778" s="259">
        <v>774</v>
      </c>
      <c r="B778" s="103">
        <v>2018015042</v>
      </c>
      <c r="C778" s="411" t="s">
        <v>928</v>
      </c>
      <c r="D778" s="411">
        <v>2018</v>
      </c>
      <c r="E778" s="412" t="s">
        <v>925</v>
      </c>
      <c r="F778" s="413">
        <v>9.2799999999999994</v>
      </c>
      <c r="G778" s="414">
        <v>67.099999999999994</v>
      </c>
      <c r="H778" s="414">
        <v>6.17</v>
      </c>
      <c r="I778" s="415">
        <v>82.55</v>
      </c>
      <c r="J778" s="416">
        <v>4</v>
      </c>
      <c r="K778" s="417">
        <v>29</v>
      </c>
      <c r="L778" s="418">
        <v>0.13793103448275901</v>
      </c>
      <c r="M778" s="103">
        <v>24</v>
      </c>
      <c r="N778" s="411">
        <v>117</v>
      </c>
      <c r="O778" s="418">
        <v>0.20512820512820501</v>
      </c>
      <c r="P778" s="419"/>
    </row>
    <row r="779" spans="1:16" ht="17.45" customHeight="1" x14ac:dyDescent="0.15">
      <c r="A779" s="259">
        <v>775</v>
      </c>
      <c r="B779" s="103">
        <v>2018015031</v>
      </c>
      <c r="C779" s="411" t="s">
        <v>929</v>
      </c>
      <c r="D779" s="411">
        <v>2018</v>
      </c>
      <c r="E779" s="412" t="s">
        <v>925</v>
      </c>
      <c r="F779" s="413">
        <v>8.14</v>
      </c>
      <c r="G779" s="414">
        <v>68.38</v>
      </c>
      <c r="H779" s="414">
        <v>5.15</v>
      </c>
      <c r="I779" s="415">
        <v>81.67</v>
      </c>
      <c r="J779" s="416">
        <v>5</v>
      </c>
      <c r="K779" s="417">
        <v>29</v>
      </c>
      <c r="L779" s="418">
        <v>0.17241379310344801</v>
      </c>
      <c r="M779" s="103">
        <v>28</v>
      </c>
      <c r="N779" s="411">
        <v>117</v>
      </c>
      <c r="O779" s="418">
        <v>0.23931623931623899</v>
      </c>
      <c r="P779" s="419"/>
    </row>
    <row r="780" spans="1:16" ht="17.45" customHeight="1" x14ac:dyDescent="0.15">
      <c r="A780" s="259">
        <v>776</v>
      </c>
      <c r="B780" s="103">
        <v>2018015020</v>
      </c>
      <c r="C780" s="411" t="s">
        <v>930</v>
      </c>
      <c r="D780" s="411">
        <v>2018</v>
      </c>
      <c r="E780" s="412" t="s">
        <v>925</v>
      </c>
      <c r="F780" s="413">
        <v>7.4</v>
      </c>
      <c r="G780" s="414">
        <v>68.41</v>
      </c>
      <c r="H780" s="414">
        <v>5.54</v>
      </c>
      <c r="I780" s="415">
        <v>81.349999999999994</v>
      </c>
      <c r="J780" s="416">
        <v>6</v>
      </c>
      <c r="K780" s="417">
        <v>29</v>
      </c>
      <c r="L780" s="418">
        <v>0.20689655172413801</v>
      </c>
      <c r="M780" s="103">
        <v>30</v>
      </c>
      <c r="N780" s="411">
        <v>117</v>
      </c>
      <c r="O780" s="418">
        <v>0.256410256410256</v>
      </c>
      <c r="P780" s="419"/>
    </row>
    <row r="781" spans="1:16" ht="17.45" customHeight="1" x14ac:dyDescent="0.15">
      <c r="A781" s="259">
        <v>777</v>
      </c>
      <c r="B781" s="103">
        <v>2018015024</v>
      </c>
      <c r="C781" s="411" t="s">
        <v>931</v>
      </c>
      <c r="D781" s="411">
        <v>2018</v>
      </c>
      <c r="E781" s="412" t="s">
        <v>925</v>
      </c>
      <c r="F781" s="413">
        <v>8</v>
      </c>
      <c r="G781" s="414">
        <v>70.709999999999994</v>
      </c>
      <c r="H781" s="414">
        <v>2.59</v>
      </c>
      <c r="I781" s="415">
        <v>81.3</v>
      </c>
      <c r="J781" s="416">
        <v>7</v>
      </c>
      <c r="K781" s="417">
        <v>29</v>
      </c>
      <c r="L781" s="418">
        <v>0.24137931034482801</v>
      </c>
      <c r="M781" s="103">
        <v>31</v>
      </c>
      <c r="N781" s="411">
        <v>117</v>
      </c>
      <c r="O781" s="418">
        <v>0.26495726495726502</v>
      </c>
      <c r="P781" s="419"/>
    </row>
    <row r="782" spans="1:16" ht="17.45" customHeight="1" x14ac:dyDescent="0.15">
      <c r="A782" s="259">
        <v>778</v>
      </c>
      <c r="B782" s="103">
        <v>2018015040</v>
      </c>
      <c r="C782" s="411" t="s">
        <v>932</v>
      </c>
      <c r="D782" s="411">
        <v>2018</v>
      </c>
      <c r="E782" s="412" t="s">
        <v>925</v>
      </c>
      <c r="F782" s="413">
        <v>8.18</v>
      </c>
      <c r="G782" s="414">
        <v>69.17</v>
      </c>
      <c r="H782" s="414">
        <v>3.64</v>
      </c>
      <c r="I782" s="415">
        <v>80.989999999999995</v>
      </c>
      <c r="J782" s="416">
        <v>8</v>
      </c>
      <c r="K782" s="417">
        <v>29</v>
      </c>
      <c r="L782" s="418">
        <v>0.27586206896551702</v>
      </c>
      <c r="M782" s="103">
        <v>34</v>
      </c>
      <c r="N782" s="411">
        <v>117</v>
      </c>
      <c r="O782" s="418">
        <v>0.29059829059829101</v>
      </c>
      <c r="P782" s="419"/>
    </row>
    <row r="783" spans="1:16" ht="17.45" customHeight="1" x14ac:dyDescent="0.15">
      <c r="A783" s="259">
        <v>779</v>
      </c>
      <c r="B783" s="103">
        <v>2018015027</v>
      </c>
      <c r="C783" s="411" t="s">
        <v>933</v>
      </c>
      <c r="D783" s="411">
        <v>2018</v>
      </c>
      <c r="E783" s="412" t="s">
        <v>925</v>
      </c>
      <c r="F783" s="413">
        <v>7.68</v>
      </c>
      <c r="G783" s="414">
        <v>66.41</v>
      </c>
      <c r="H783" s="414">
        <v>6.53</v>
      </c>
      <c r="I783" s="415">
        <v>80.62</v>
      </c>
      <c r="J783" s="416">
        <v>9</v>
      </c>
      <c r="K783" s="417">
        <v>29</v>
      </c>
      <c r="L783" s="418">
        <v>0.31034482758620702</v>
      </c>
      <c r="M783" s="103">
        <v>37</v>
      </c>
      <c r="N783" s="411">
        <v>117</v>
      </c>
      <c r="O783" s="418">
        <v>0.316239316239316</v>
      </c>
      <c r="P783" s="419"/>
    </row>
    <row r="784" spans="1:16" ht="17.45" customHeight="1" x14ac:dyDescent="0.15">
      <c r="A784" s="259">
        <v>780</v>
      </c>
      <c r="B784" s="103">
        <v>2018015025</v>
      </c>
      <c r="C784" s="411" t="s">
        <v>934</v>
      </c>
      <c r="D784" s="411">
        <v>2018</v>
      </c>
      <c r="E784" s="412" t="s">
        <v>925</v>
      </c>
      <c r="F784" s="413">
        <v>6.92</v>
      </c>
      <c r="G784" s="414">
        <v>68.510000000000005</v>
      </c>
      <c r="H784" s="414">
        <v>4.45</v>
      </c>
      <c r="I784" s="415">
        <v>79.88</v>
      </c>
      <c r="J784" s="416">
        <v>10</v>
      </c>
      <c r="K784" s="417">
        <v>29</v>
      </c>
      <c r="L784" s="418">
        <v>0.34482758620689702</v>
      </c>
      <c r="M784" s="103">
        <v>42</v>
      </c>
      <c r="N784" s="411">
        <v>117</v>
      </c>
      <c r="O784" s="418">
        <v>0.35897435897435898</v>
      </c>
      <c r="P784" s="419"/>
    </row>
    <row r="785" spans="1:16" ht="17.45" customHeight="1" x14ac:dyDescent="0.15">
      <c r="A785" s="259">
        <v>781</v>
      </c>
      <c r="B785" s="103">
        <v>2018015026</v>
      </c>
      <c r="C785" s="411" t="s">
        <v>935</v>
      </c>
      <c r="D785" s="411">
        <v>2018</v>
      </c>
      <c r="E785" s="412" t="s">
        <v>925</v>
      </c>
      <c r="F785" s="413">
        <v>7.72</v>
      </c>
      <c r="G785" s="414">
        <v>67.64</v>
      </c>
      <c r="H785" s="414">
        <v>4.34</v>
      </c>
      <c r="I785" s="415">
        <v>79.7</v>
      </c>
      <c r="J785" s="416">
        <v>11</v>
      </c>
      <c r="K785" s="417">
        <v>29</v>
      </c>
      <c r="L785" s="418">
        <v>0.37931034482758602</v>
      </c>
      <c r="M785" s="103">
        <v>45</v>
      </c>
      <c r="N785" s="411">
        <v>117</v>
      </c>
      <c r="O785" s="418">
        <v>0.38461538461538503</v>
      </c>
      <c r="P785" s="419"/>
    </row>
    <row r="786" spans="1:16" ht="17.45" customHeight="1" x14ac:dyDescent="0.15">
      <c r="A786" s="259">
        <v>782</v>
      </c>
      <c r="B786" s="103">
        <v>2018015034</v>
      </c>
      <c r="C786" s="411" t="s">
        <v>936</v>
      </c>
      <c r="D786" s="411">
        <v>2018</v>
      </c>
      <c r="E786" s="412" t="s">
        <v>925</v>
      </c>
      <c r="F786" s="413">
        <v>6.9</v>
      </c>
      <c r="G786" s="414">
        <v>68.040000000000006</v>
      </c>
      <c r="H786" s="414">
        <v>3.92</v>
      </c>
      <c r="I786" s="415">
        <v>78.86</v>
      </c>
      <c r="J786" s="416">
        <v>12</v>
      </c>
      <c r="K786" s="417">
        <v>29</v>
      </c>
      <c r="L786" s="418">
        <v>0.41379310344827602</v>
      </c>
      <c r="M786" s="103">
        <v>47</v>
      </c>
      <c r="N786" s="411">
        <v>117</v>
      </c>
      <c r="O786" s="418">
        <v>0.401709401709402</v>
      </c>
      <c r="P786" s="419"/>
    </row>
    <row r="787" spans="1:16" ht="17.45" customHeight="1" x14ac:dyDescent="0.15">
      <c r="A787" s="259">
        <v>783</v>
      </c>
      <c r="B787" s="103">
        <v>2018015013</v>
      </c>
      <c r="C787" s="411" t="s">
        <v>937</v>
      </c>
      <c r="D787" s="411">
        <v>2018</v>
      </c>
      <c r="E787" s="412" t="s">
        <v>925</v>
      </c>
      <c r="F787" s="413">
        <v>8.1999999999999993</v>
      </c>
      <c r="G787" s="414">
        <v>65.290000000000006</v>
      </c>
      <c r="H787" s="414">
        <v>4.01</v>
      </c>
      <c r="I787" s="415">
        <v>77.5</v>
      </c>
      <c r="J787" s="416">
        <v>13</v>
      </c>
      <c r="K787" s="417">
        <v>29</v>
      </c>
      <c r="L787" s="418">
        <v>0.44827586206896602</v>
      </c>
      <c r="M787" s="103">
        <v>52</v>
      </c>
      <c r="N787" s="411">
        <v>117</v>
      </c>
      <c r="O787" s="418">
        <v>0.44444444444444398</v>
      </c>
      <c r="P787" s="419"/>
    </row>
    <row r="788" spans="1:16" ht="17.45" customHeight="1" x14ac:dyDescent="0.15">
      <c r="A788" s="259">
        <v>784</v>
      </c>
      <c r="B788" s="103">
        <v>2018015015</v>
      </c>
      <c r="C788" s="411" t="s">
        <v>938</v>
      </c>
      <c r="D788" s="411">
        <v>2018</v>
      </c>
      <c r="E788" s="412" t="s">
        <v>925</v>
      </c>
      <c r="F788" s="413">
        <v>7</v>
      </c>
      <c r="G788" s="414">
        <v>65.239999999999995</v>
      </c>
      <c r="H788" s="414">
        <v>4.8</v>
      </c>
      <c r="I788" s="415">
        <v>77.040000000000006</v>
      </c>
      <c r="J788" s="416">
        <v>14</v>
      </c>
      <c r="K788" s="417">
        <v>29</v>
      </c>
      <c r="L788" s="418">
        <v>0.48275862068965503</v>
      </c>
      <c r="M788" s="103">
        <v>56</v>
      </c>
      <c r="N788" s="411">
        <v>117</v>
      </c>
      <c r="O788" s="418">
        <v>0.47863247863247899</v>
      </c>
      <c r="P788" s="419"/>
    </row>
    <row r="789" spans="1:16" ht="17.45" customHeight="1" x14ac:dyDescent="0.15">
      <c r="A789" s="259">
        <v>785</v>
      </c>
      <c r="B789" s="103">
        <v>2018015029</v>
      </c>
      <c r="C789" s="411" t="s">
        <v>939</v>
      </c>
      <c r="D789" s="411">
        <v>2018</v>
      </c>
      <c r="E789" s="412" t="s">
        <v>925</v>
      </c>
      <c r="F789" s="413">
        <v>8.3000000000000007</v>
      </c>
      <c r="G789" s="414">
        <v>62.07</v>
      </c>
      <c r="H789" s="414">
        <v>4.67</v>
      </c>
      <c r="I789" s="415">
        <v>75.040000000000006</v>
      </c>
      <c r="J789" s="416">
        <v>15</v>
      </c>
      <c r="K789" s="417">
        <v>29</v>
      </c>
      <c r="L789" s="418">
        <v>0.51724137931034497</v>
      </c>
      <c r="M789" s="103">
        <v>66</v>
      </c>
      <c r="N789" s="411">
        <v>117</v>
      </c>
      <c r="O789" s="418">
        <v>0.56410256410256399</v>
      </c>
      <c r="P789" s="419"/>
    </row>
    <row r="790" spans="1:16" ht="17.45" customHeight="1" x14ac:dyDescent="0.15">
      <c r="A790" s="259">
        <v>786</v>
      </c>
      <c r="B790" s="103">
        <v>2018015016</v>
      </c>
      <c r="C790" s="411" t="s">
        <v>940</v>
      </c>
      <c r="D790" s="411">
        <v>2018</v>
      </c>
      <c r="E790" s="412" t="s">
        <v>925</v>
      </c>
      <c r="F790" s="413">
        <v>6.9</v>
      </c>
      <c r="G790" s="414">
        <v>63.83</v>
      </c>
      <c r="H790" s="414">
        <v>4.0999999999999996</v>
      </c>
      <c r="I790" s="415">
        <v>74.83</v>
      </c>
      <c r="J790" s="416">
        <v>16</v>
      </c>
      <c r="K790" s="417">
        <v>29</v>
      </c>
      <c r="L790" s="418">
        <v>0.55172413793103403</v>
      </c>
      <c r="M790" s="103">
        <v>68</v>
      </c>
      <c r="N790" s="411">
        <v>117</v>
      </c>
      <c r="O790" s="418">
        <v>0.58119658119658102</v>
      </c>
      <c r="P790" s="419"/>
    </row>
    <row r="791" spans="1:16" ht="17.45" customHeight="1" x14ac:dyDescent="0.15">
      <c r="A791" s="259">
        <v>787</v>
      </c>
      <c r="B791" s="103">
        <v>2018015018</v>
      </c>
      <c r="C791" s="411" t="s">
        <v>941</v>
      </c>
      <c r="D791" s="411">
        <v>2018</v>
      </c>
      <c r="E791" s="412" t="s">
        <v>925</v>
      </c>
      <c r="F791" s="413">
        <v>7.25</v>
      </c>
      <c r="G791" s="414">
        <v>62.5</v>
      </c>
      <c r="H791" s="414">
        <v>4.8</v>
      </c>
      <c r="I791" s="415">
        <v>74.55</v>
      </c>
      <c r="J791" s="416">
        <v>17</v>
      </c>
      <c r="K791" s="417">
        <v>29</v>
      </c>
      <c r="L791" s="418">
        <v>0.58620689655172398</v>
      </c>
      <c r="M791" s="103">
        <v>69</v>
      </c>
      <c r="N791" s="411">
        <v>117</v>
      </c>
      <c r="O791" s="418">
        <v>0.58974358974358998</v>
      </c>
      <c r="P791" s="419"/>
    </row>
    <row r="792" spans="1:16" ht="17.45" customHeight="1" x14ac:dyDescent="0.15">
      <c r="A792" s="259">
        <v>788</v>
      </c>
      <c r="B792" s="103">
        <v>2018015039</v>
      </c>
      <c r="C792" s="411" t="s">
        <v>942</v>
      </c>
      <c r="D792" s="411">
        <v>2018</v>
      </c>
      <c r="E792" s="412" t="s">
        <v>925</v>
      </c>
      <c r="F792" s="413">
        <v>7.18</v>
      </c>
      <c r="G792" s="414">
        <v>60.87</v>
      </c>
      <c r="H792" s="414">
        <v>5.95</v>
      </c>
      <c r="I792" s="415">
        <v>74</v>
      </c>
      <c r="J792" s="416">
        <v>18</v>
      </c>
      <c r="K792" s="417">
        <v>29</v>
      </c>
      <c r="L792" s="418">
        <v>0.62068965517241403</v>
      </c>
      <c r="M792" s="103">
        <v>71</v>
      </c>
      <c r="N792" s="411">
        <v>117</v>
      </c>
      <c r="O792" s="418">
        <v>0.60683760683760701</v>
      </c>
      <c r="P792" s="419"/>
    </row>
    <row r="793" spans="1:16" ht="17.45" customHeight="1" x14ac:dyDescent="0.15">
      <c r="A793" s="259">
        <v>789</v>
      </c>
      <c r="B793" s="103">
        <v>2018015035</v>
      </c>
      <c r="C793" s="411" t="s">
        <v>943</v>
      </c>
      <c r="D793" s="411">
        <v>2018</v>
      </c>
      <c r="E793" s="412" t="s">
        <v>925</v>
      </c>
      <c r="F793" s="413">
        <v>6.9</v>
      </c>
      <c r="G793" s="414">
        <v>62.75</v>
      </c>
      <c r="H793" s="414">
        <v>4.25</v>
      </c>
      <c r="I793" s="415">
        <v>73.900000000000006</v>
      </c>
      <c r="J793" s="416">
        <v>19</v>
      </c>
      <c r="K793" s="417">
        <v>29</v>
      </c>
      <c r="L793" s="418">
        <v>0.65517241379310298</v>
      </c>
      <c r="M793" s="103">
        <v>73</v>
      </c>
      <c r="N793" s="411">
        <v>117</v>
      </c>
      <c r="O793" s="418">
        <v>0.62393162393162405</v>
      </c>
      <c r="P793" s="419"/>
    </row>
    <row r="794" spans="1:16" ht="17.45" customHeight="1" x14ac:dyDescent="0.15">
      <c r="A794" s="259">
        <v>790</v>
      </c>
      <c r="B794" s="103">
        <v>2018015030</v>
      </c>
      <c r="C794" s="411" t="s">
        <v>944</v>
      </c>
      <c r="D794" s="411">
        <v>2018</v>
      </c>
      <c r="E794" s="412" t="s">
        <v>925</v>
      </c>
      <c r="F794" s="413">
        <v>7.1</v>
      </c>
      <c r="G794" s="414">
        <v>62.67</v>
      </c>
      <c r="H794" s="414">
        <v>3.79</v>
      </c>
      <c r="I794" s="415">
        <v>73.56</v>
      </c>
      <c r="J794" s="416">
        <v>20</v>
      </c>
      <c r="K794" s="417">
        <v>29</v>
      </c>
      <c r="L794" s="418">
        <v>0.68965517241379304</v>
      </c>
      <c r="M794" s="103">
        <v>77</v>
      </c>
      <c r="N794" s="411">
        <v>117</v>
      </c>
      <c r="O794" s="418">
        <v>0.658119658119658</v>
      </c>
      <c r="P794" s="419"/>
    </row>
    <row r="795" spans="1:16" ht="17.45" customHeight="1" x14ac:dyDescent="0.15">
      <c r="A795" s="259">
        <v>791</v>
      </c>
      <c r="B795" s="103">
        <v>2018015022</v>
      </c>
      <c r="C795" s="411" t="s">
        <v>945</v>
      </c>
      <c r="D795" s="411">
        <v>2018</v>
      </c>
      <c r="E795" s="412" t="s">
        <v>925</v>
      </c>
      <c r="F795" s="413">
        <v>7</v>
      </c>
      <c r="G795" s="414">
        <v>60.06</v>
      </c>
      <c r="H795" s="414">
        <v>6.59</v>
      </c>
      <c r="I795" s="415">
        <v>73.650000000000006</v>
      </c>
      <c r="J795" s="416">
        <v>21</v>
      </c>
      <c r="K795" s="417">
        <v>29</v>
      </c>
      <c r="L795" s="418">
        <v>0.72413793103448298</v>
      </c>
      <c r="M795" s="103">
        <v>75</v>
      </c>
      <c r="N795" s="411">
        <v>117</v>
      </c>
      <c r="O795" s="418">
        <v>0.64102564102564097</v>
      </c>
      <c r="P795" s="419"/>
    </row>
    <row r="796" spans="1:16" ht="17.45" customHeight="1" x14ac:dyDescent="0.15">
      <c r="A796" s="259">
        <v>792</v>
      </c>
      <c r="B796" s="103">
        <v>2018015028</v>
      </c>
      <c r="C796" s="411" t="s">
        <v>946</v>
      </c>
      <c r="D796" s="411">
        <v>2018</v>
      </c>
      <c r="E796" s="412" t="s">
        <v>925</v>
      </c>
      <c r="F796" s="413">
        <v>6.9</v>
      </c>
      <c r="G796" s="414">
        <v>62.56</v>
      </c>
      <c r="H796" s="414">
        <v>3.61</v>
      </c>
      <c r="I796" s="415">
        <v>73.069999999999993</v>
      </c>
      <c r="J796" s="416">
        <v>22</v>
      </c>
      <c r="K796" s="417">
        <v>29</v>
      </c>
      <c r="L796" s="418">
        <v>0.75862068965517204</v>
      </c>
      <c r="M796" s="103">
        <v>83</v>
      </c>
      <c r="N796" s="411">
        <v>117</v>
      </c>
      <c r="O796" s="418">
        <v>0.70940170940170899</v>
      </c>
      <c r="P796" s="419"/>
    </row>
    <row r="797" spans="1:16" ht="17.45" customHeight="1" x14ac:dyDescent="0.15">
      <c r="A797" s="259">
        <v>793</v>
      </c>
      <c r="B797" s="103">
        <v>2018015037</v>
      </c>
      <c r="C797" s="411" t="s">
        <v>947</v>
      </c>
      <c r="D797" s="411">
        <v>2018</v>
      </c>
      <c r="E797" s="412" t="s">
        <v>925</v>
      </c>
      <c r="F797" s="413">
        <v>6.9</v>
      </c>
      <c r="G797" s="414">
        <v>62.81</v>
      </c>
      <c r="H797" s="411">
        <v>3.2</v>
      </c>
      <c r="I797" s="415">
        <v>72.91</v>
      </c>
      <c r="J797" s="416">
        <v>23</v>
      </c>
      <c r="K797" s="417">
        <v>29</v>
      </c>
      <c r="L797" s="418">
        <v>0.79310344827586199</v>
      </c>
      <c r="M797" s="103">
        <v>85</v>
      </c>
      <c r="N797" s="411">
        <v>117</v>
      </c>
      <c r="O797" s="418">
        <v>0.72649572649572602</v>
      </c>
      <c r="P797" s="419"/>
    </row>
    <row r="798" spans="1:16" ht="17.45" customHeight="1" x14ac:dyDescent="0.15">
      <c r="A798" s="259">
        <v>794</v>
      </c>
      <c r="B798" s="103">
        <v>2018015033</v>
      </c>
      <c r="C798" s="411" t="s">
        <v>948</v>
      </c>
      <c r="D798" s="411">
        <v>2018</v>
      </c>
      <c r="E798" s="412" t="s">
        <v>925</v>
      </c>
      <c r="F798" s="413">
        <v>7.1</v>
      </c>
      <c r="G798" s="414">
        <v>61.59</v>
      </c>
      <c r="H798" s="414">
        <v>4.25</v>
      </c>
      <c r="I798" s="415">
        <v>72.94</v>
      </c>
      <c r="J798" s="416">
        <v>24</v>
      </c>
      <c r="K798" s="417">
        <v>29</v>
      </c>
      <c r="L798" s="418">
        <v>0.82758620689655205</v>
      </c>
      <c r="M798" s="103">
        <v>84</v>
      </c>
      <c r="N798" s="411">
        <v>117</v>
      </c>
      <c r="O798" s="418">
        <v>0.71794871794871795</v>
      </c>
      <c r="P798" s="419"/>
    </row>
    <row r="799" spans="1:16" ht="17.45" customHeight="1" x14ac:dyDescent="0.15">
      <c r="A799" s="259">
        <v>795</v>
      </c>
      <c r="B799" s="103">
        <v>2018015017</v>
      </c>
      <c r="C799" s="411" t="s">
        <v>949</v>
      </c>
      <c r="D799" s="411">
        <v>2018</v>
      </c>
      <c r="E799" s="412" t="s">
        <v>925</v>
      </c>
      <c r="F799" s="413">
        <v>7.9</v>
      </c>
      <c r="G799" s="414">
        <v>60.23</v>
      </c>
      <c r="H799" s="414">
        <v>4.1500000000000004</v>
      </c>
      <c r="I799" s="415">
        <v>72.28</v>
      </c>
      <c r="J799" s="416">
        <v>25</v>
      </c>
      <c r="K799" s="417">
        <v>29</v>
      </c>
      <c r="L799" s="418">
        <v>0.86206896551724099</v>
      </c>
      <c r="M799" s="103">
        <v>88</v>
      </c>
      <c r="N799" s="411">
        <v>117</v>
      </c>
      <c r="O799" s="418">
        <v>0.75213675213675202</v>
      </c>
      <c r="P799" s="419"/>
    </row>
    <row r="800" spans="1:16" ht="17.45" customHeight="1" x14ac:dyDescent="0.15">
      <c r="A800" s="259">
        <v>796</v>
      </c>
      <c r="B800" s="103">
        <v>2018015041</v>
      </c>
      <c r="C800" s="411" t="s">
        <v>950</v>
      </c>
      <c r="D800" s="411">
        <v>2018</v>
      </c>
      <c r="E800" s="412" t="s">
        <v>925</v>
      </c>
      <c r="F800" s="413">
        <v>7.68</v>
      </c>
      <c r="G800" s="414">
        <v>60.95</v>
      </c>
      <c r="H800" s="414">
        <v>3.57</v>
      </c>
      <c r="I800" s="415">
        <v>72.2</v>
      </c>
      <c r="J800" s="416">
        <v>26</v>
      </c>
      <c r="K800" s="417">
        <v>29</v>
      </c>
      <c r="L800" s="418">
        <v>0.89655172413793105</v>
      </c>
      <c r="M800" s="103">
        <v>89</v>
      </c>
      <c r="N800" s="411">
        <v>117</v>
      </c>
      <c r="O800" s="418">
        <v>0.76068376068376098</v>
      </c>
      <c r="P800" s="419"/>
    </row>
    <row r="801" spans="1:16" ht="17.45" customHeight="1" x14ac:dyDescent="0.15">
      <c r="A801" s="259">
        <v>797</v>
      </c>
      <c r="B801" s="103">
        <v>2018015036</v>
      </c>
      <c r="C801" s="411" t="s">
        <v>951</v>
      </c>
      <c r="D801" s="411">
        <v>2018</v>
      </c>
      <c r="E801" s="412" t="s">
        <v>925</v>
      </c>
      <c r="F801" s="413">
        <v>6.9</v>
      </c>
      <c r="G801" s="414">
        <v>67.625</v>
      </c>
      <c r="H801" s="414">
        <v>3.79</v>
      </c>
      <c r="I801" s="415">
        <v>78.314999999999998</v>
      </c>
      <c r="J801" s="416">
        <v>27</v>
      </c>
      <c r="K801" s="417">
        <v>29</v>
      </c>
      <c r="L801" s="418">
        <v>0.931034482758621</v>
      </c>
      <c r="M801" s="103">
        <v>49</v>
      </c>
      <c r="N801" s="411">
        <v>117</v>
      </c>
      <c r="O801" s="418">
        <v>0.41880341880341898</v>
      </c>
      <c r="P801" s="419"/>
    </row>
    <row r="802" spans="1:16" ht="17.45" customHeight="1" x14ac:dyDescent="0.15">
      <c r="A802" s="259">
        <v>798</v>
      </c>
      <c r="B802" s="103">
        <v>2018015023</v>
      </c>
      <c r="C802" s="411" t="s">
        <v>952</v>
      </c>
      <c r="D802" s="411">
        <v>2018</v>
      </c>
      <c r="E802" s="412" t="s">
        <v>925</v>
      </c>
      <c r="F802" s="413">
        <v>6.8</v>
      </c>
      <c r="G802" s="414">
        <v>54.08</v>
      </c>
      <c r="H802" s="414">
        <v>3.89</v>
      </c>
      <c r="I802" s="415">
        <v>64.77</v>
      </c>
      <c r="J802" s="416">
        <v>28</v>
      </c>
      <c r="K802" s="417">
        <v>29</v>
      </c>
      <c r="L802" s="418">
        <v>0.96551724137931005</v>
      </c>
      <c r="M802" s="103">
        <v>112</v>
      </c>
      <c r="N802" s="411">
        <v>117</v>
      </c>
      <c r="O802" s="418">
        <v>0.95726495726495697</v>
      </c>
      <c r="P802" s="419"/>
    </row>
    <row r="803" spans="1:16" ht="17.45" customHeight="1" x14ac:dyDescent="0.15">
      <c r="A803" s="259">
        <v>799</v>
      </c>
      <c r="B803" s="420">
        <v>2018015038</v>
      </c>
      <c r="C803" s="421" t="s">
        <v>953</v>
      </c>
      <c r="D803" s="421">
        <v>2018</v>
      </c>
      <c r="E803" s="422" t="s">
        <v>925</v>
      </c>
      <c r="F803" s="423">
        <v>6.98</v>
      </c>
      <c r="G803" s="424">
        <v>49.89</v>
      </c>
      <c r="H803" s="424">
        <v>4.0999999999999996</v>
      </c>
      <c r="I803" s="425">
        <v>60.97</v>
      </c>
      <c r="J803" s="426">
        <v>29</v>
      </c>
      <c r="K803" s="427">
        <v>29</v>
      </c>
      <c r="L803" s="428">
        <v>1</v>
      </c>
      <c r="M803" s="420">
        <v>116</v>
      </c>
      <c r="N803" s="421">
        <v>117</v>
      </c>
      <c r="O803" s="428">
        <v>0.99145299145299104</v>
      </c>
      <c r="P803" s="429"/>
    </row>
  </sheetData>
  <mergeCells count="3">
    <mergeCell ref="A1:P1"/>
    <mergeCell ref="A2:P2"/>
    <mergeCell ref="A3:P3"/>
  </mergeCells>
  <phoneticPr fontId="19" type="noConversion"/>
  <conditionalFormatting sqref="B277">
    <cfRule type="duplicateValues" dxfId="273" priority="166" stopIfTrue="1"/>
    <cfRule type="duplicateValues" dxfId="272" priority="151" stopIfTrue="1"/>
  </conditionalFormatting>
  <conditionalFormatting sqref="B283">
    <cfRule type="duplicateValues" dxfId="271" priority="163" stopIfTrue="1"/>
    <cfRule type="duplicateValues" dxfId="270" priority="148" stopIfTrue="1"/>
  </conditionalFormatting>
  <conditionalFormatting sqref="B294">
    <cfRule type="duplicateValues" dxfId="269" priority="158" stopIfTrue="1"/>
    <cfRule type="duplicateValues" dxfId="268" priority="143" stopIfTrue="1"/>
  </conditionalFormatting>
  <conditionalFormatting sqref="B295">
    <cfRule type="duplicateValues" dxfId="267" priority="157" stopIfTrue="1"/>
    <cfRule type="duplicateValues" dxfId="266" priority="142" stopIfTrue="1"/>
  </conditionalFormatting>
  <conditionalFormatting sqref="B296">
    <cfRule type="duplicateValues" dxfId="265" priority="156" stopIfTrue="1"/>
    <cfRule type="duplicateValues" dxfId="264" priority="141" stopIfTrue="1"/>
  </conditionalFormatting>
  <conditionalFormatting sqref="B297">
    <cfRule type="duplicateValues" dxfId="263" priority="155" stopIfTrue="1"/>
    <cfRule type="duplicateValues" dxfId="262" priority="140" stopIfTrue="1"/>
  </conditionalFormatting>
  <conditionalFormatting sqref="B301">
    <cfRule type="duplicateValues" dxfId="261" priority="153" stopIfTrue="1"/>
    <cfRule type="duplicateValues" dxfId="260" priority="138" stopIfTrue="1"/>
  </conditionalFormatting>
  <conditionalFormatting sqref="B321">
    <cfRule type="duplicateValues" dxfId="259" priority="132" stopIfTrue="1"/>
    <cfRule type="duplicateValues" dxfId="258" priority="121" stopIfTrue="1"/>
  </conditionalFormatting>
  <conditionalFormatting sqref="B326">
    <cfRule type="duplicateValues" dxfId="257" priority="129" stopIfTrue="1"/>
    <cfRule type="duplicateValues" dxfId="256" priority="118" stopIfTrue="1"/>
  </conditionalFormatting>
  <conditionalFormatting sqref="B327">
    <cfRule type="duplicateValues" dxfId="255" priority="128" stopIfTrue="1"/>
    <cfRule type="duplicateValues" dxfId="254" priority="117" stopIfTrue="1"/>
  </conditionalFormatting>
  <conditionalFormatting sqref="B328">
    <cfRule type="duplicateValues" dxfId="253" priority="127" stopIfTrue="1"/>
    <cfRule type="duplicateValues" dxfId="252" priority="116" stopIfTrue="1"/>
  </conditionalFormatting>
  <conditionalFormatting sqref="B329">
    <cfRule type="duplicateValues" dxfId="251" priority="126" stopIfTrue="1"/>
    <cfRule type="duplicateValues" dxfId="250" priority="115" stopIfTrue="1"/>
  </conditionalFormatting>
  <conditionalFormatting sqref="B330">
    <cfRule type="duplicateValues" dxfId="249" priority="125" stopIfTrue="1"/>
    <cfRule type="duplicateValues" dxfId="248" priority="114" stopIfTrue="1"/>
  </conditionalFormatting>
  <conditionalFormatting sqref="B331">
    <cfRule type="duplicateValues" dxfId="247" priority="124" stopIfTrue="1"/>
    <cfRule type="duplicateValues" dxfId="246" priority="113" stopIfTrue="1"/>
  </conditionalFormatting>
  <conditionalFormatting sqref="B343">
    <cfRule type="duplicateValues" dxfId="245" priority="110" stopIfTrue="1"/>
    <cfRule type="duplicateValues" dxfId="244" priority="98" stopIfTrue="1"/>
  </conditionalFormatting>
  <conditionalFormatting sqref="B348">
    <cfRule type="duplicateValues" dxfId="243" priority="107" stopIfTrue="1"/>
    <cfRule type="duplicateValues" dxfId="242" priority="95" stopIfTrue="1"/>
  </conditionalFormatting>
  <conditionalFormatting sqref="B349">
    <cfRule type="duplicateValues" dxfId="241" priority="106" stopIfTrue="1"/>
    <cfRule type="duplicateValues" dxfId="240" priority="94" stopIfTrue="1"/>
  </conditionalFormatting>
  <conditionalFormatting sqref="B366">
    <cfRule type="duplicateValues" dxfId="239" priority="86" stopIfTrue="1"/>
  </conditionalFormatting>
  <conditionalFormatting sqref="B380">
    <cfRule type="duplicateValues" dxfId="238" priority="84" stopIfTrue="1"/>
  </conditionalFormatting>
  <conditionalFormatting sqref="B381">
    <cfRule type="duplicateValues" dxfId="237" priority="83" stopIfTrue="1"/>
  </conditionalFormatting>
  <conditionalFormatting sqref="B382">
    <cfRule type="duplicateValues" dxfId="236" priority="82" stopIfTrue="1"/>
  </conditionalFormatting>
  <conditionalFormatting sqref="B383">
    <cfRule type="duplicateValues" dxfId="235" priority="81" stopIfTrue="1"/>
  </conditionalFormatting>
  <conditionalFormatting sqref="B384">
    <cfRule type="duplicateValues" dxfId="234" priority="80" stopIfTrue="1"/>
  </conditionalFormatting>
  <conditionalFormatting sqref="B385">
    <cfRule type="duplicateValues" dxfId="233" priority="79" stopIfTrue="1"/>
  </conditionalFormatting>
  <conditionalFormatting sqref="B386">
    <cfRule type="duplicateValues" dxfId="232" priority="78" stopIfTrue="1"/>
  </conditionalFormatting>
  <conditionalFormatting sqref="B387">
    <cfRule type="duplicateValues" dxfId="231" priority="77" stopIfTrue="1"/>
  </conditionalFormatting>
  <conditionalFormatting sqref="B388">
    <cfRule type="duplicateValues" dxfId="230" priority="76" stopIfTrue="1"/>
  </conditionalFormatting>
  <conditionalFormatting sqref="B389">
    <cfRule type="duplicateValues" dxfId="229" priority="75" stopIfTrue="1"/>
  </conditionalFormatting>
  <conditionalFormatting sqref="B390">
    <cfRule type="duplicateValues" dxfId="228" priority="74" stopIfTrue="1"/>
  </conditionalFormatting>
  <conditionalFormatting sqref="B391">
    <cfRule type="duplicateValues" dxfId="227" priority="73" stopIfTrue="1"/>
  </conditionalFormatting>
  <conditionalFormatting sqref="B392">
    <cfRule type="duplicateValues" dxfId="226" priority="72" stopIfTrue="1"/>
  </conditionalFormatting>
  <conditionalFormatting sqref="B393">
    <cfRule type="duplicateValues" dxfId="225" priority="71" stopIfTrue="1"/>
  </conditionalFormatting>
  <conditionalFormatting sqref="B408">
    <cfRule type="duplicateValues" dxfId="224" priority="69" stopIfTrue="1"/>
  </conditionalFormatting>
  <conditionalFormatting sqref="B409">
    <cfRule type="duplicateValues" dxfId="223" priority="68" stopIfTrue="1"/>
  </conditionalFormatting>
  <conditionalFormatting sqref="B410">
    <cfRule type="duplicateValues" dxfId="222" priority="67" stopIfTrue="1"/>
  </conditionalFormatting>
  <conditionalFormatting sqref="B411">
    <cfRule type="duplicateValues" dxfId="221" priority="66" stopIfTrue="1"/>
  </conditionalFormatting>
  <conditionalFormatting sqref="B412">
    <cfRule type="duplicateValues" dxfId="220" priority="65" stopIfTrue="1"/>
  </conditionalFormatting>
  <conditionalFormatting sqref="B413">
    <cfRule type="duplicateValues" dxfId="219" priority="64" stopIfTrue="1"/>
  </conditionalFormatting>
  <conditionalFormatting sqref="B414">
    <cfRule type="duplicateValues" dxfId="218" priority="63" stopIfTrue="1"/>
  </conditionalFormatting>
  <conditionalFormatting sqref="B415">
    <cfRule type="duplicateValues" dxfId="217" priority="62" stopIfTrue="1"/>
  </conditionalFormatting>
  <conditionalFormatting sqref="B416">
    <cfRule type="duplicateValues" dxfId="216" priority="61" stopIfTrue="1"/>
  </conditionalFormatting>
  <conditionalFormatting sqref="B417">
    <cfRule type="duplicateValues" dxfId="215" priority="60" stopIfTrue="1"/>
  </conditionalFormatting>
  <conditionalFormatting sqref="B418">
    <cfRule type="duplicateValues" dxfId="214" priority="59" stopIfTrue="1"/>
  </conditionalFormatting>
  <conditionalFormatting sqref="B419">
    <cfRule type="duplicateValues" dxfId="213" priority="58" stopIfTrue="1"/>
  </conditionalFormatting>
  <conditionalFormatting sqref="B482">
    <cfRule type="duplicateValues" dxfId="212" priority="56" stopIfTrue="1"/>
  </conditionalFormatting>
  <conditionalFormatting sqref="B483">
    <cfRule type="duplicateValues" dxfId="211" priority="55" stopIfTrue="1"/>
  </conditionalFormatting>
  <conditionalFormatting sqref="B484">
    <cfRule type="duplicateValues" dxfId="210" priority="54" stopIfTrue="1"/>
  </conditionalFormatting>
  <conditionalFormatting sqref="B485">
    <cfRule type="duplicateValues" dxfId="209" priority="53" stopIfTrue="1"/>
  </conditionalFormatting>
  <conditionalFormatting sqref="B486">
    <cfRule type="duplicateValues" dxfId="208" priority="52" stopIfTrue="1"/>
  </conditionalFormatting>
  <conditionalFormatting sqref="B487">
    <cfRule type="duplicateValues" dxfId="207" priority="51" stopIfTrue="1"/>
  </conditionalFormatting>
  <conditionalFormatting sqref="B488">
    <cfRule type="duplicateValues" dxfId="206" priority="50" stopIfTrue="1"/>
  </conditionalFormatting>
  <conditionalFormatting sqref="B489">
    <cfRule type="duplicateValues" dxfId="205" priority="49" stopIfTrue="1"/>
  </conditionalFormatting>
  <conditionalFormatting sqref="B490">
    <cfRule type="duplicateValues" dxfId="204" priority="48" stopIfTrue="1"/>
  </conditionalFormatting>
  <conditionalFormatting sqref="B491">
    <cfRule type="duplicateValues" dxfId="203" priority="47" stopIfTrue="1"/>
  </conditionalFormatting>
  <conditionalFormatting sqref="B492">
    <cfRule type="duplicateValues" dxfId="202" priority="46" stopIfTrue="1"/>
  </conditionalFormatting>
  <conditionalFormatting sqref="B493">
    <cfRule type="duplicateValues" dxfId="201" priority="45" stopIfTrue="1"/>
  </conditionalFormatting>
  <conditionalFormatting sqref="B494">
    <cfRule type="duplicateValues" dxfId="200" priority="44" stopIfTrue="1"/>
  </conditionalFormatting>
  <conditionalFormatting sqref="B495">
    <cfRule type="duplicateValues" dxfId="199" priority="43" stopIfTrue="1"/>
  </conditionalFormatting>
  <conditionalFormatting sqref="B496">
    <cfRule type="duplicateValues" dxfId="198" priority="42" stopIfTrue="1"/>
  </conditionalFormatting>
  <conditionalFormatting sqref="B497">
    <cfRule type="duplicateValues" dxfId="197" priority="41" stopIfTrue="1"/>
  </conditionalFormatting>
  <conditionalFormatting sqref="B498">
    <cfRule type="duplicateValues" dxfId="196" priority="40" stopIfTrue="1"/>
  </conditionalFormatting>
  <conditionalFormatting sqref="B499">
    <cfRule type="duplicateValues" dxfId="195" priority="39" stopIfTrue="1"/>
  </conditionalFormatting>
  <conditionalFormatting sqref="B500">
    <cfRule type="duplicateValues" dxfId="194" priority="38" stopIfTrue="1"/>
  </conditionalFormatting>
  <conditionalFormatting sqref="B501">
    <cfRule type="duplicateValues" dxfId="193" priority="37" stopIfTrue="1"/>
  </conditionalFormatting>
  <conditionalFormatting sqref="B502">
    <cfRule type="duplicateValues" dxfId="192" priority="36" stopIfTrue="1"/>
  </conditionalFormatting>
  <conditionalFormatting sqref="B503">
    <cfRule type="duplicateValues" dxfId="191" priority="35" stopIfTrue="1"/>
  </conditionalFormatting>
  <conditionalFormatting sqref="B504">
    <cfRule type="duplicateValues" dxfId="190" priority="34" stopIfTrue="1"/>
  </conditionalFormatting>
  <conditionalFormatting sqref="B505">
    <cfRule type="duplicateValues" dxfId="189" priority="33" stopIfTrue="1"/>
  </conditionalFormatting>
  <conditionalFormatting sqref="B506">
    <cfRule type="duplicateValues" dxfId="188" priority="32" stopIfTrue="1"/>
  </conditionalFormatting>
  <conditionalFormatting sqref="B507">
    <cfRule type="duplicateValues" dxfId="187" priority="31" stopIfTrue="1"/>
  </conditionalFormatting>
  <conditionalFormatting sqref="B508">
    <cfRule type="duplicateValues" dxfId="186" priority="30" stopIfTrue="1"/>
  </conditionalFormatting>
  <conditionalFormatting sqref="B509">
    <cfRule type="duplicateValues" dxfId="185" priority="29" stopIfTrue="1"/>
  </conditionalFormatting>
  <conditionalFormatting sqref="B510">
    <cfRule type="duplicateValues" dxfId="184" priority="28" stopIfTrue="1"/>
  </conditionalFormatting>
  <conditionalFormatting sqref="B511">
    <cfRule type="duplicateValues" dxfId="183" priority="27" stopIfTrue="1"/>
  </conditionalFormatting>
  <conditionalFormatting sqref="B512">
    <cfRule type="duplicateValues" dxfId="182" priority="26" stopIfTrue="1"/>
  </conditionalFormatting>
  <conditionalFormatting sqref="B513">
    <cfRule type="duplicateValues" dxfId="181" priority="25" stopIfTrue="1"/>
  </conditionalFormatting>
  <conditionalFormatting sqref="B514">
    <cfRule type="duplicateValues" dxfId="180" priority="24" stopIfTrue="1"/>
  </conditionalFormatting>
  <conditionalFormatting sqref="B515">
    <cfRule type="duplicateValues" dxfId="179" priority="23" stopIfTrue="1"/>
  </conditionalFormatting>
  <conditionalFormatting sqref="B516">
    <cfRule type="duplicateValues" dxfId="178" priority="22" stopIfTrue="1"/>
  </conditionalFormatting>
  <conditionalFormatting sqref="B517">
    <cfRule type="duplicateValues" dxfId="177" priority="21" stopIfTrue="1"/>
  </conditionalFormatting>
  <conditionalFormatting sqref="B518">
    <cfRule type="duplicateValues" dxfId="176" priority="20" stopIfTrue="1"/>
  </conditionalFormatting>
  <conditionalFormatting sqref="B519">
    <cfRule type="duplicateValues" dxfId="175" priority="19" stopIfTrue="1"/>
  </conditionalFormatting>
  <conditionalFormatting sqref="B520">
    <cfRule type="duplicateValues" dxfId="174" priority="18" stopIfTrue="1"/>
  </conditionalFormatting>
  <conditionalFormatting sqref="B521">
    <cfRule type="duplicateValues" dxfId="173" priority="17" stopIfTrue="1"/>
  </conditionalFormatting>
  <conditionalFormatting sqref="B522">
    <cfRule type="duplicateValues" dxfId="172" priority="16" stopIfTrue="1"/>
  </conditionalFormatting>
  <conditionalFormatting sqref="B523">
    <cfRule type="duplicateValues" dxfId="171" priority="15" stopIfTrue="1"/>
  </conditionalFormatting>
  <conditionalFormatting sqref="B525">
    <cfRule type="duplicateValues" dxfId="170" priority="14" stopIfTrue="1"/>
  </conditionalFormatting>
  <conditionalFormatting sqref="B526">
    <cfRule type="duplicateValues" dxfId="169" priority="13" stopIfTrue="1"/>
  </conditionalFormatting>
  <conditionalFormatting sqref="B527">
    <cfRule type="duplicateValues" dxfId="168" priority="12" stopIfTrue="1"/>
  </conditionalFormatting>
  <conditionalFormatting sqref="B528">
    <cfRule type="duplicateValues" dxfId="167" priority="11" stopIfTrue="1"/>
  </conditionalFormatting>
  <conditionalFormatting sqref="B529">
    <cfRule type="duplicateValues" dxfId="166" priority="10" stopIfTrue="1"/>
  </conditionalFormatting>
  <conditionalFormatting sqref="B530">
    <cfRule type="duplicateValues" dxfId="165" priority="9" stopIfTrue="1"/>
  </conditionalFormatting>
  <conditionalFormatting sqref="B531">
    <cfRule type="duplicateValues" dxfId="164" priority="8" stopIfTrue="1"/>
  </conditionalFormatting>
  <conditionalFormatting sqref="B532">
    <cfRule type="duplicateValues" dxfId="163" priority="7" stopIfTrue="1"/>
  </conditionalFormatting>
  <conditionalFormatting sqref="B533">
    <cfRule type="duplicateValues" dxfId="162" priority="6" stopIfTrue="1"/>
  </conditionalFormatting>
  <conditionalFormatting sqref="B534">
    <cfRule type="duplicateValues" dxfId="161" priority="5" stopIfTrue="1"/>
  </conditionalFormatting>
  <conditionalFormatting sqref="B535">
    <cfRule type="duplicateValues" dxfId="160" priority="4" stopIfTrue="1"/>
  </conditionalFormatting>
  <conditionalFormatting sqref="B536">
    <cfRule type="duplicateValues" dxfId="159" priority="3" stopIfTrue="1"/>
  </conditionalFormatting>
  <conditionalFormatting sqref="B537">
    <cfRule type="duplicateValues" dxfId="158" priority="2" stopIfTrue="1"/>
  </conditionalFormatting>
  <conditionalFormatting sqref="B538">
    <cfRule type="duplicateValues" dxfId="157" priority="1" stopIfTrue="1"/>
  </conditionalFormatting>
  <conditionalFormatting sqref="B278:B279">
    <cfRule type="duplicateValues" dxfId="156" priority="165" stopIfTrue="1"/>
    <cfRule type="duplicateValues" dxfId="155" priority="150" stopIfTrue="1"/>
  </conditionalFormatting>
  <conditionalFormatting sqref="B284:B285">
    <cfRule type="duplicateValues" dxfId="154" priority="162" stopIfTrue="1"/>
    <cfRule type="duplicateValues" dxfId="153" priority="147" stopIfTrue="1"/>
  </conditionalFormatting>
  <conditionalFormatting sqref="B286:B288">
    <cfRule type="duplicateValues" dxfId="152" priority="161" stopIfTrue="1"/>
    <cfRule type="duplicateValues" dxfId="151" priority="146" stopIfTrue="1"/>
  </conditionalFormatting>
  <conditionalFormatting sqref="B292:B293">
    <cfRule type="duplicateValues" dxfId="150" priority="159" stopIfTrue="1"/>
    <cfRule type="duplicateValues" dxfId="149" priority="144" stopIfTrue="1"/>
  </conditionalFormatting>
  <conditionalFormatting sqref="B302:B303">
    <cfRule type="duplicateValues" dxfId="148" priority="152" stopIfTrue="1"/>
    <cfRule type="duplicateValues" dxfId="147" priority="137" stopIfTrue="1"/>
  </conditionalFormatting>
  <conditionalFormatting sqref="B319:B320">
    <cfRule type="duplicateValues" dxfId="146" priority="133" stopIfTrue="1"/>
    <cfRule type="duplicateValues" dxfId="145" priority="122" stopIfTrue="1"/>
  </conditionalFormatting>
  <conditionalFormatting sqref="B322:B323">
    <cfRule type="duplicateValues" dxfId="144" priority="131" stopIfTrue="1"/>
    <cfRule type="duplicateValues" dxfId="143" priority="120" stopIfTrue="1"/>
  </conditionalFormatting>
  <conditionalFormatting sqref="B350:B351">
    <cfRule type="duplicateValues" dxfId="142" priority="105" stopIfTrue="1"/>
    <cfRule type="duplicateValues" dxfId="141" priority="93" stopIfTrue="1"/>
  </conditionalFormatting>
  <conditionalFormatting sqref="B356:B358">
    <cfRule type="duplicateValues" dxfId="140" priority="102" stopIfTrue="1"/>
    <cfRule type="duplicateValues" dxfId="139" priority="90" stopIfTrue="1"/>
  </conditionalFormatting>
  <conditionalFormatting sqref="B359:B361">
    <cfRule type="duplicateValues" dxfId="138" priority="101" stopIfTrue="1"/>
    <cfRule type="duplicateValues" dxfId="137" priority="89" stopIfTrue="1"/>
  </conditionalFormatting>
  <conditionalFormatting sqref="B364:B365">
    <cfRule type="duplicateValues" dxfId="136" priority="99" stopIfTrue="1"/>
    <cfRule type="duplicateValues" dxfId="135" priority="87" stopIfTrue="1"/>
  </conditionalFormatting>
  <conditionalFormatting sqref="B1:B2 B4 B37:B271 B539:B65568">
    <cfRule type="duplicateValues" dxfId="134" priority="169" stopIfTrue="1"/>
  </conditionalFormatting>
  <conditionalFormatting sqref="B272:B275 B276">
    <cfRule type="duplicateValues" dxfId="133" priority="168" stopIfTrue="1"/>
    <cfRule type="duplicateValues" dxfId="132" priority="167" stopIfTrue="1"/>
  </conditionalFormatting>
  <conditionalFormatting sqref="B280 B281:B282">
    <cfRule type="duplicateValues" dxfId="131" priority="164" stopIfTrue="1"/>
    <cfRule type="duplicateValues" dxfId="130" priority="149" stopIfTrue="1"/>
  </conditionalFormatting>
  <conditionalFormatting sqref="B289:B290 B291">
    <cfRule type="duplicateValues" dxfId="129" priority="160" stopIfTrue="1"/>
    <cfRule type="duplicateValues" dxfId="128" priority="145" stopIfTrue="1"/>
  </conditionalFormatting>
  <conditionalFormatting sqref="B298 B299:B300">
    <cfRule type="duplicateValues" dxfId="127" priority="154" stopIfTrue="1"/>
    <cfRule type="duplicateValues" dxfId="126" priority="139" stopIfTrue="1"/>
  </conditionalFormatting>
  <conditionalFormatting sqref="B304:B305 B306 B307:B309 B310:B311 B312 B313:B314 B315:B316">
    <cfRule type="duplicateValues" dxfId="125" priority="136" stopIfTrue="1"/>
    <cfRule type="duplicateValues" dxfId="124" priority="135" stopIfTrue="1"/>
  </conditionalFormatting>
  <conditionalFormatting sqref="B317 B318">
    <cfRule type="duplicateValues" dxfId="123" priority="134" stopIfTrue="1"/>
    <cfRule type="duplicateValues" dxfId="122" priority="123" stopIfTrue="1"/>
  </conditionalFormatting>
  <conditionalFormatting sqref="B324 B325">
    <cfRule type="duplicateValues" dxfId="121" priority="130" stopIfTrue="1"/>
    <cfRule type="duplicateValues" dxfId="120" priority="119" stopIfTrue="1"/>
  </conditionalFormatting>
  <conditionalFormatting sqref="B332 B333 B334:B337 B338 B339 B340:B341 B342">
    <cfRule type="duplicateValues" dxfId="119" priority="112" stopIfTrue="1"/>
    <cfRule type="duplicateValues" dxfId="118" priority="111" stopIfTrue="1"/>
  </conditionalFormatting>
  <conditionalFormatting sqref="B344 B345">
    <cfRule type="duplicateValues" dxfId="117" priority="109" stopIfTrue="1"/>
    <cfRule type="duplicateValues" dxfId="116" priority="97" stopIfTrue="1"/>
  </conditionalFormatting>
  <conditionalFormatting sqref="B346 B347">
    <cfRule type="duplicateValues" dxfId="115" priority="108" stopIfTrue="1"/>
    <cfRule type="duplicateValues" dxfId="114" priority="96" stopIfTrue="1"/>
  </conditionalFormatting>
  <conditionalFormatting sqref="B352 B353">
    <cfRule type="duplicateValues" dxfId="113" priority="104" stopIfTrue="1"/>
    <cfRule type="duplicateValues" dxfId="112" priority="92" stopIfTrue="1"/>
  </conditionalFormatting>
  <conditionalFormatting sqref="B354 B355">
    <cfRule type="duplicateValues" dxfId="111" priority="103" stopIfTrue="1"/>
    <cfRule type="duplicateValues" dxfId="110" priority="91" stopIfTrue="1"/>
  </conditionalFormatting>
  <conditionalFormatting sqref="B362 B363">
    <cfRule type="duplicateValues" dxfId="109" priority="100" stopIfTrue="1"/>
    <cfRule type="duplicateValues" dxfId="108" priority="88" stopIfTrue="1"/>
  </conditionalFormatting>
  <conditionalFormatting sqref="B367:B368 B369 B370:B372 B373:B375 B376 B377 B378:B379">
    <cfRule type="duplicateValues" dxfId="107" priority="85" stopIfTrue="1"/>
  </conditionalFormatting>
  <conditionalFormatting sqref="B394:B395 B396:B397 B398:B399 B400:B402 B403:B405 B406 B407">
    <cfRule type="duplicateValues" dxfId="106" priority="70" stopIfTrue="1"/>
  </conditionalFormatting>
  <conditionalFormatting sqref="B480 B481">
    <cfRule type="duplicateValues" dxfId="105" priority="57" stopIfTrue="1"/>
  </conditionalFormatting>
  <dataValidations count="1">
    <dataValidation allowBlank="1" showInputMessage="1" showErrorMessage="1" prompt="请输入专业简称+班级，如“计算机1802”" sqref="E272:E538"/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76"/>
  <sheetViews>
    <sheetView topLeftCell="A10" workbookViewId="0">
      <selection activeCell="F36" sqref="F36"/>
    </sheetView>
  </sheetViews>
  <sheetFormatPr defaultColWidth="9" defaultRowHeight="17.25" x14ac:dyDescent="0.15"/>
  <cols>
    <col min="1" max="1" width="7" style="9" customWidth="1"/>
    <col min="2" max="2" width="14.125" style="9" customWidth="1"/>
    <col min="3" max="3" width="12.5" style="12" customWidth="1"/>
    <col min="4" max="5" width="6.875" style="12" customWidth="1"/>
    <col min="6" max="6" width="11.625" style="9" customWidth="1"/>
    <col min="7" max="11" width="8.75" style="9" customWidth="1"/>
    <col min="12" max="12" width="8.75" style="149" customWidth="1"/>
    <col min="13" max="13" width="13.75" style="9" customWidth="1"/>
    <col min="14" max="16384" width="9" style="9"/>
  </cols>
  <sheetData>
    <row r="1" spans="1:250" ht="17.25" customHeight="1" x14ac:dyDescent="0.15">
      <c r="A1" s="436" t="s">
        <v>954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7"/>
      <c r="M1" s="436"/>
    </row>
    <row r="2" spans="1:250" ht="46.5" customHeight="1" x14ac:dyDescent="0.15">
      <c r="A2" s="438" t="s">
        <v>955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9"/>
      <c r="M2" s="438"/>
    </row>
    <row r="3" spans="1:250" ht="30.75" hidden="1" customHeight="1" x14ac:dyDescent="0.15">
      <c r="A3" s="440" t="s">
        <v>956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1"/>
      <c r="M3" s="440"/>
    </row>
    <row r="4" spans="1:250" s="147" customFormat="1" ht="37.5" customHeight="1" x14ac:dyDescent="0.15">
      <c r="A4" s="150" t="s">
        <v>3</v>
      </c>
      <c r="B4" s="151" t="s">
        <v>4</v>
      </c>
      <c r="C4" s="151" t="s">
        <v>5</v>
      </c>
      <c r="D4" s="151" t="s">
        <v>957</v>
      </c>
      <c r="E4" s="151" t="s">
        <v>6</v>
      </c>
      <c r="F4" s="152" t="s">
        <v>958</v>
      </c>
      <c r="G4" s="153" t="s">
        <v>12</v>
      </c>
      <c r="H4" s="154" t="s">
        <v>13</v>
      </c>
      <c r="I4" s="207" t="s">
        <v>14</v>
      </c>
      <c r="J4" s="151" t="s">
        <v>15</v>
      </c>
      <c r="K4" s="151" t="s">
        <v>16</v>
      </c>
      <c r="L4" s="208" t="s">
        <v>17</v>
      </c>
      <c r="M4" s="209" t="s">
        <v>18</v>
      </c>
    </row>
    <row r="5" spans="1:250" s="11" customFormat="1" ht="18" customHeight="1" x14ac:dyDescent="0.15">
      <c r="A5" s="155">
        <v>1</v>
      </c>
      <c r="B5" s="156">
        <v>2016014659</v>
      </c>
      <c r="C5" s="157" t="s">
        <v>19</v>
      </c>
      <c r="D5" s="157" t="s">
        <v>959</v>
      </c>
      <c r="E5" s="158">
        <v>2016</v>
      </c>
      <c r="F5" s="159" t="s">
        <v>20</v>
      </c>
      <c r="G5" s="160">
        <v>1</v>
      </c>
      <c r="H5" s="161">
        <v>32</v>
      </c>
      <c r="I5" s="210">
        <v>3.1E-2</v>
      </c>
      <c r="J5" s="211">
        <v>4</v>
      </c>
      <c r="K5" s="158">
        <v>96</v>
      </c>
      <c r="L5" s="212">
        <v>4.2000000000000003E-2</v>
      </c>
      <c r="M5" s="213"/>
    </row>
    <row r="6" spans="1:250" ht="18" customHeight="1" x14ac:dyDescent="0.15">
      <c r="A6" s="162">
        <v>2</v>
      </c>
      <c r="B6" s="163">
        <v>2016014574</v>
      </c>
      <c r="C6" s="164" t="s">
        <v>21</v>
      </c>
      <c r="D6" s="164" t="s">
        <v>959</v>
      </c>
      <c r="E6" s="165">
        <v>2016</v>
      </c>
      <c r="F6" s="166" t="s">
        <v>20</v>
      </c>
      <c r="G6" s="167">
        <v>2</v>
      </c>
      <c r="H6" s="65">
        <v>32</v>
      </c>
      <c r="I6" s="214">
        <v>6.3E-2</v>
      </c>
      <c r="J6" s="215">
        <v>6</v>
      </c>
      <c r="K6" s="165">
        <v>96</v>
      </c>
      <c r="L6" s="216">
        <v>6.3E-2</v>
      </c>
      <c r="M6" s="217"/>
    </row>
    <row r="7" spans="1:250" ht="18" customHeight="1" x14ac:dyDescent="0.15">
      <c r="A7" s="162">
        <v>3</v>
      </c>
      <c r="B7" s="163">
        <v>2016014564</v>
      </c>
      <c r="C7" s="165" t="s">
        <v>22</v>
      </c>
      <c r="D7" s="164" t="s">
        <v>959</v>
      </c>
      <c r="E7" s="165">
        <v>2016</v>
      </c>
      <c r="F7" s="168" t="s">
        <v>20</v>
      </c>
      <c r="G7" s="167">
        <v>3</v>
      </c>
      <c r="H7" s="65">
        <v>32</v>
      </c>
      <c r="I7" s="214">
        <v>9.4E-2</v>
      </c>
      <c r="J7" s="215">
        <v>8</v>
      </c>
      <c r="K7" s="165">
        <v>96</v>
      </c>
      <c r="L7" s="216">
        <v>8.3000000000000004E-2</v>
      </c>
      <c r="M7" s="218"/>
    </row>
    <row r="8" spans="1:250" ht="18" customHeight="1" x14ac:dyDescent="0.15">
      <c r="A8" s="162">
        <v>4</v>
      </c>
      <c r="B8" s="169">
        <v>2016014600</v>
      </c>
      <c r="C8" s="170" t="s">
        <v>52</v>
      </c>
      <c r="D8" s="164" t="s">
        <v>959</v>
      </c>
      <c r="E8" s="165">
        <v>2016</v>
      </c>
      <c r="F8" s="171" t="s">
        <v>53</v>
      </c>
      <c r="G8" s="167">
        <v>1</v>
      </c>
      <c r="H8" s="65">
        <v>32</v>
      </c>
      <c r="I8" s="214">
        <v>3.1E-2</v>
      </c>
      <c r="J8" s="215">
        <v>1</v>
      </c>
      <c r="K8" s="165">
        <v>96</v>
      </c>
      <c r="L8" s="216">
        <v>0.01</v>
      </c>
      <c r="M8" s="217"/>
    </row>
    <row r="9" spans="1:250" ht="18" customHeight="1" x14ac:dyDescent="0.15">
      <c r="A9" s="162">
        <v>5</v>
      </c>
      <c r="B9" s="169">
        <v>2016014596</v>
      </c>
      <c r="C9" s="170" t="s">
        <v>54</v>
      </c>
      <c r="D9" s="164" t="s">
        <v>959</v>
      </c>
      <c r="E9" s="165">
        <v>2016</v>
      </c>
      <c r="F9" s="171" t="s">
        <v>53</v>
      </c>
      <c r="G9" s="167">
        <v>2</v>
      </c>
      <c r="H9" s="65">
        <v>32</v>
      </c>
      <c r="I9" s="214">
        <v>6.3E-2</v>
      </c>
      <c r="J9" s="215">
        <v>3</v>
      </c>
      <c r="K9" s="165">
        <v>96</v>
      </c>
      <c r="L9" s="216">
        <v>3.1E-2</v>
      </c>
      <c r="M9" s="217"/>
    </row>
    <row r="10" spans="1:250" s="148" customFormat="1" ht="18" customHeight="1" x14ac:dyDescent="0.15">
      <c r="A10" s="162">
        <v>6</v>
      </c>
      <c r="B10" s="169">
        <v>2016014595</v>
      </c>
      <c r="C10" s="170" t="s">
        <v>55</v>
      </c>
      <c r="D10" s="164" t="s">
        <v>959</v>
      </c>
      <c r="E10" s="165">
        <v>2016</v>
      </c>
      <c r="F10" s="171" t="s">
        <v>53</v>
      </c>
      <c r="G10" s="167">
        <v>3</v>
      </c>
      <c r="H10" s="65">
        <v>32</v>
      </c>
      <c r="I10" s="214">
        <v>9.4E-2</v>
      </c>
      <c r="J10" s="215">
        <v>9</v>
      </c>
      <c r="K10" s="165">
        <v>96</v>
      </c>
      <c r="L10" s="216">
        <v>9.4E-2</v>
      </c>
      <c r="M10" s="217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</row>
    <row r="11" spans="1:250" s="148" customFormat="1" ht="18" customHeight="1" x14ac:dyDescent="0.15">
      <c r="A11" s="162">
        <v>7</v>
      </c>
      <c r="B11" s="169">
        <v>2016014779</v>
      </c>
      <c r="C11" s="170" t="s">
        <v>85</v>
      </c>
      <c r="D11" s="164" t="s">
        <v>959</v>
      </c>
      <c r="E11" s="165">
        <v>2016</v>
      </c>
      <c r="F11" s="171" t="s">
        <v>86</v>
      </c>
      <c r="G11" s="141">
        <v>1</v>
      </c>
      <c r="H11" s="142">
        <v>32</v>
      </c>
      <c r="I11" s="214">
        <v>3.1E-2</v>
      </c>
      <c r="J11" s="219">
        <v>2</v>
      </c>
      <c r="K11" s="165">
        <v>96</v>
      </c>
      <c r="L11" s="216">
        <v>2.1000000000000001E-2</v>
      </c>
      <c r="M11" s="220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</row>
    <row r="12" spans="1:250" ht="18" customHeight="1" x14ac:dyDescent="0.15">
      <c r="A12" s="162">
        <v>8</v>
      </c>
      <c r="B12" s="169">
        <v>2016014647</v>
      </c>
      <c r="C12" s="170" t="s">
        <v>87</v>
      </c>
      <c r="D12" s="164" t="s">
        <v>960</v>
      </c>
      <c r="E12" s="165">
        <v>2016</v>
      </c>
      <c r="F12" s="171" t="s">
        <v>86</v>
      </c>
      <c r="G12" s="141">
        <v>2</v>
      </c>
      <c r="H12" s="142">
        <v>32</v>
      </c>
      <c r="I12" s="214">
        <v>6.3E-2</v>
      </c>
      <c r="J12" s="219">
        <v>5</v>
      </c>
      <c r="K12" s="165">
        <v>96</v>
      </c>
      <c r="L12" s="216">
        <v>5.1999999999999998E-2</v>
      </c>
      <c r="M12" s="220"/>
    </row>
    <row r="13" spans="1:250" ht="18" customHeight="1" x14ac:dyDescent="0.15">
      <c r="A13" s="162">
        <v>9</v>
      </c>
      <c r="B13" s="169">
        <v>2016014962</v>
      </c>
      <c r="C13" s="170" t="s">
        <v>88</v>
      </c>
      <c r="D13" s="164" t="s">
        <v>960</v>
      </c>
      <c r="E13" s="165">
        <v>2016</v>
      </c>
      <c r="F13" s="171" t="s">
        <v>86</v>
      </c>
      <c r="G13" s="141">
        <v>3</v>
      </c>
      <c r="H13" s="142">
        <v>32</v>
      </c>
      <c r="I13" s="214">
        <v>9.4E-2</v>
      </c>
      <c r="J13" s="219">
        <v>7</v>
      </c>
      <c r="K13" s="165">
        <v>96</v>
      </c>
      <c r="L13" s="216">
        <v>7.2999999999999995E-2</v>
      </c>
      <c r="M13" s="220"/>
    </row>
    <row r="14" spans="1:250" ht="18" customHeight="1" x14ac:dyDescent="0.15">
      <c r="A14" s="162">
        <v>10</v>
      </c>
      <c r="B14" s="169">
        <v>2016014661</v>
      </c>
      <c r="C14" s="170" t="s">
        <v>118</v>
      </c>
      <c r="D14" s="164" t="s">
        <v>959</v>
      </c>
      <c r="E14" s="165">
        <v>2016</v>
      </c>
      <c r="F14" s="171" t="s">
        <v>119</v>
      </c>
      <c r="G14" s="141">
        <v>1</v>
      </c>
      <c r="H14" s="142">
        <v>32</v>
      </c>
      <c r="I14" s="214">
        <v>3.1E-2</v>
      </c>
      <c r="J14" s="219">
        <v>1</v>
      </c>
      <c r="K14" s="165">
        <v>60</v>
      </c>
      <c r="L14" s="216">
        <v>1.7000000000000001E-2</v>
      </c>
      <c r="M14" s="220"/>
    </row>
    <row r="15" spans="1:250" ht="18" customHeight="1" x14ac:dyDescent="0.15">
      <c r="A15" s="162">
        <v>11</v>
      </c>
      <c r="B15" s="169">
        <v>2016014672</v>
      </c>
      <c r="C15" s="170" t="s">
        <v>120</v>
      </c>
      <c r="D15" s="164" t="s">
        <v>959</v>
      </c>
      <c r="E15" s="165">
        <v>2016</v>
      </c>
      <c r="F15" s="171" t="s">
        <v>119</v>
      </c>
      <c r="G15" s="141">
        <v>2</v>
      </c>
      <c r="H15" s="142">
        <v>32</v>
      </c>
      <c r="I15" s="214">
        <v>6.3E-2</v>
      </c>
      <c r="J15" s="219">
        <v>2</v>
      </c>
      <c r="K15" s="165">
        <v>60</v>
      </c>
      <c r="L15" s="216">
        <v>3.3000000000000002E-2</v>
      </c>
      <c r="M15" s="220"/>
    </row>
    <row r="16" spans="1:250" ht="18" customHeight="1" x14ac:dyDescent="0.15">
      <c r="A16" s="162">
        <v>12</v>
      </c>
      <c r="B16" s="169">
        <v>2016014959</v>
      </c>
      <c r="C16" s="170" t="s">
        <v>121</v>
      </c>
      <c r="D16" s="164" t="s">
        <v>960</v>
      </c>
      <c r="E16" s="165">
        <v>2016</v>
      </c>
      <c r="F16" s="171" t="s">
        <v>119</v>
      </c>
      <c r="G16" s="141">
        <v>3</v>
      </c>
      <c r="H16" s="142">
        <v>32</v>
      </c>
      <c r="I16" s="214">
        <v>9.4E-2</v>
      </c>
      <c r="J16" s="219">
        <v>3</v>
      </c>
      <c r="K16" s="165">
        <v>60</v>
      </c>
      <c r="L16" s="216">
        <v>0.05</v>
      </c>
      <c r="M16" s="220"/>
    </row>
    <row r="17" spans="1:13" ht="18" customHeight="1" x14ac:dyDescent="0.15">
      <c r="A17" s="162">
        <v>13</v>
      </c>
      <c r="B17" s="169">
        <v>2016014707</v>
      </c>
      <c r="C17" s="170" t="s">
        <v>151</v>
      </c>
      <c r="D17" s="164" t="s">
        <v>959</v>
      </c>
      <c r="E17" s="165">
        <v>2016</v>
      </c>
      <c r="F17" s="171" t="s">
        <v>152</v>
      </c>
      <c r="G17" s="141">
        <v>1</v>
      </c>
      <c r="H17" s="142">
        <v>28</v>
      </c>
      <c r="I17" s="214">
        <v>3.5999999999999997E-2</v>
      </c>
      <c r="J17" s="219">
        <v>8</v>
      </c>
      <c r="K17" s="165">
        <v>60</v>
      </c>
      <c r="L17" s="216">
        <v>0.13300000000000001</v>
      </c>
      <c r="M17" s="220"/>
    </row>
    <row r="18" spans="1:13" ht="18" customHeight="1" x14ac:dyDescent="0.15">
      <c r="A18" s="162">
        <v>14</v>
      </c>
      <c r="B18" s="169">
        <v>2016014746</v>
      </c>
      <c r="C18" s="170" t="s">
        <v>180</v>
      </c>
      <c r="D18" s="164" t="s">
        <v>959</v>
      </c>
      <c r="E18" s="165">
        <v>2016</v>
      </c>
      <c r="F18" s="171" t="s">
        <v>181</v>
      </c>
      <c r="G18" s="141">
        <v>1</v>
      </c>
      <c r="H18" s="142">
        <v>28</v>
      </c>
      <c r="I18" s="214">
        <v>3.5999999999999997E-2</v>
      </c>
      <c r="J18" s="219">
        <v>2</v>
      </c>
      <c r="K18" s="165">
        <v>52</v>
      </c>
      <c r="L18" s="216">
        <v>3.7999999999999999E-2</v>
      </c>
      <c r="M18" s="220"/>
    </row>
    <row r="19" spans="1:13" ht="18" customHeight="1" x14ac:dyDescent="0.15">
      <c r="A19" s="162">
        <v>15</v>
      </c>
      <c r="B19" s="169">
        <v>2016014750</v>
      </c>
      <c r="C19" s="170" t="s">
        <v>182</v>
      </c>
      <c r="D19" s="164" t="s">
        <v>959</v>
      </c>
      <c r="E19" s="165">
        <v>2016</v>
      </c>
      <c r="F19" s="171" t="s">
        <v>181</v>
      </c>
      <c r="G19" s="141">
        <v>2</v>
      </c>
      <c r="H19" s="142">
        <v>28</v>
      </c>
      <c r="I19" s="214">
        <v>7.0999999999999994E-2</v>
      </c>
      <c r="J19" s="219">
        <v>3</v>
      </c>
      <c r="K19" s="165">
        <v>52</v>
      </c>
      <c r="L19" s="216">
        <v>5.8000000000000003E-2</v>
      </c>
      <c r="M19" s="220"/>
    </row>
    <row r="20" spans="1:13" ht="18" customHeight="1" x14ac:dyDescent="0.15">
      <c r="A20" s="162">
        <v>16</v>
      </c>
      <c r="B20" s="169">
        <v>2016014761</v>
      </c>
      <c r="C20" s="170" t="s">
        <v>183</v>
      </c>
      <c r="D20" s="164" t="s">
        <v>959</v>
      </c>
      <c r="E20" s="165">
        <v>2016</v>
      </c>
      <c r="F20" s="171" t="s">
        <v>181</v>
      </c>
      <c r="G20" s="141">
        <v>3</v>
      </c>
      <c r="H20" s="142">
        <v>28</v>
      </c>
      <c r="I20" s="214">
        <v>0.107</v>
      </c>
      <c r="J20" s="219">
        <v>6</v>
      </c>
      <c r="K20" s="165">
        <v>52</v>
      </c>
      <c r="L20" s="216">
        <v>0.115</v>
      </c>
      <c r="M20" s="220"/>
    </row>
    <row r="21" spans="1:13" ht="18" customHeight="1" x14ac:dyDescent="0.15">
      <c r="A21" s="162">
        <v>17</v>
      </c>
      <c r="B21" s="169">
        <v>2016014798</v>
      </c>
      <c r="C21" s="170" t="s">
        <v>209</v>
      </c>
      <c r="D21" s="164" t="s">
        <v>959</v>
      </c>
      <c r="E21" s="165">
        <v>2016</v>
      </c>
      <c r="F21" s="171" t="s">
        <v>210</v>
      </c>
      <c r="G21" s="141">
        <v>1</v>
      </c>
      <c r="H21" s="142">
        <v>24</v>
      </c>
      <c r="I21" s="214">
        <v>4.2000000000000003E-2</v>
      </c>
      <c r="J21" s="219">
        <v>1</v>
      </c>
      <c r="K21" s="165">
        <v>52</v>
      </c>
      <c r="L21" s="216">
        <v>1.9E-2</v>
      </c>
      <c r="M21" s="220"/>
    </row>
    <row r="22" spans="1:13" ht="18" customHeight="1" x14ac:dyDescent="0.15">
      <c r="A22" s="162">
        <v>18</v>
      </c>
      <c r="B22" s="169">
        <v>2016014787</v>
      </c>
      <c r="C22" s="170" t="s">
        <v>211</v>
      </c>
      <c r="D22" s="164" t="s">
        <v>959</v>
      </c>
      <c r="E22" s="165">
        <v>2016</v>
      </c>
      <c r="F22" s="171" t="s">
        <v>210</v>
      </c>
      <c r="G22" s="141">
        <v>2</v>
      </c>
      <c r="H22" s="142">
        <v>24</v>
      </c>
      <c r="I22" s="214">
        <v>8.3000000000000004E-2</v>
      </c>
      <c r="J22" s="219">
        <v>4</v>
      </c>
      <c r="K22" s="165">
        <v>52</v>
      </c>
      <c r="L22" s="216">
        <v>7.6999999999999999E-2</v>
      </c>
      <c r="M22" s="220"/>
    </row>
    <row r="23" spans="1:13" ht="18" customHeight="1" x14ac:dyDescent="0.15">
      <c r="A23" s="162">
        <v>19</v>
      </c>
      <c r="B23" s="169">
        <v>2016014720</v>
      </c>
      <c r="C23" s="170" t="s">
        <v>234</v>
      </c>
      <c r="D23" s="164" t="s">
        <v>959</v>
      </c>
      <c r="E23" s="165">
        <v>2016</v>
      </c>
      <c r="F23" s="171" t="s">
        <v>235</v>
      </c>
      <c r="G23" s="141">
        <v>1</v>
      </c>
      <c r="H23" s="142">
        <v>28</v>
      </c>
      <c r="I23" s="214">
        <v>3.5999999999999997E-2</v>
      </c>
      <c r="J23" s="219">
        <v>2</v>
      </c>
      <c r="K23" s="165">
        <v>59</v>
      </c>
      <c r="L23" s="216">
        <v>3.4000000000000002E-2</v>
      </c>
      <c r="M23" s="220"/>
    </row>
    <row r="24" spans="1:13" ht="18" customHeight="1" x14ac:dyDescent="0.15">
      <c r="A24" s="162">
        <v>20</v>
      </c>
      <c r="B24" s="169">
        <v>2016014815</v>
      </c>
      <c r="C24" s="170" t="s">
        <v>263</v>
      </c>
      <c r="D24" s="164" t="s">
        <v>959</v>
      </c>
      <c r="E24" s="165">
        <v>2016</v>
      </c>
      <c r="F24" s="171" t="s">
        <v>264</v>
      </c>
      <c r="G24" s="141">
        <v>1</v>
      </c>
      <c r="H24" s="142">
        <v>31</v>
      </c>
      <c r="I24" s="214">
        <v>3.2000000000000001E-2</v>
      </c>
      <c r="J24" s="219">
        <v>1</v>
      </c>
      <c r="K24" s="165">
        <v>59</v>
      </c>
      <c r="L24" s="216">
        <v>1.7000000000000001E-2</v>
      </c>
      <c r="M24" s="220"/>
    </row>
    <row r="25" spans="1:13" ht="18" customHeight="1" x14ac:dyDescent="0.15">
      <c r="A25" s="162">
        <v>21</v>
      </c>
      <c r="B25" s="169">
        <v>2016014809</v>
      </c>
      <c r="C25" s="170" t="s">
        <v>265</v>
      </c>
      <c r="D25" s="164" t="s">
        <v>959</v>
      </c>
      <c r="E25" s="165">
        <v>2016</v>
      </c>
      <c r="F25" s="171" t="s">
        <v>264</v>
      </c>
      <c r="G25" s="141">
        <v>2</v>
      </c>
      <c r="H25" s="142">
        <v>31</v>
      </c>
      <c r="I25" s="214">
        <v>6.5000000000000002E-2</v>
      </c>
      <c r="J25" s="219">
        <v>3</v>
      </c>
      <c r="K25" s="165">
        <v>59</v>
      </c>
      <c r="L25" s="216">
        <v>5.0999999999999997E-2</v>
      </c>
      <c r="M25" s="220"/>
    </row>
    <row r="26" spans="1:13" ht="18" customHeight="1" x14ac:dyDescent="0.15">
      <c r="A26" s="162">
        <v>22</v>
      </c>
      <c r="B26" s="169">
        <v>2016014803</v>
      </c>
      <c r="C26" s="170" t="s">
        <v>266</v>
      </c>
      <c r="D26" s="164" t="s">
        <v>960</v>
      </c>
      <c r="E26" s="165">
        <v>2016</v>
      </c>
      <c r="F26" s="171" t="s">
        <v>264</v>
      </c>
      <c r="G26" s="141">
        <v>3</v>
      </c>
      <c r="H26" s="142">
        <v>31</v>
      </c>
      <c r="I26" s="214">
        <v>9.7000000000000003E-2</v>
      </c>
      <c r="J26" s="219">
        <v>4</v>
      </c>
      <c r="K26" s="165">
        <v>59</v>
      </c>
      <c r="L26" s="216">
        <v>6.8000000000000005E-2</v>
      </c>
      <c r="M26" s="220"/>
    </row>
    <row r="27" spans="1:13" ht="18" customHeight="1" x14ac:dyDescent="0.15">
      <c r="A27" s="162">
        <v>23</v>
      </c>
      <c r="B27" s="172">
        <v>2017014996</v>
      </c>
      <c r="C27" s="173" t="s">
        <v>327</v>
      </c>
      <c r="D27" s="174" t="s">
        <v>959</v>
      </c>
      <c r="E27" s="142">
        <v>2017</v>
      </c>
      <c r="F27" s="175" t="s">
        <v>328</v>
      </c>
      <c r="G27" s="176">
        <v>1</v>
      </c>
      <c r="H27" s="177">
        <v>28</v>
      </c>
      <c r="I27" s="221">
        <v>3.5714285714285698E-2</v>
      </c>
      <c r="J27" s="215">
        <v>1</v>
      </c>
      <c r="K27" s="142">
        <v>94</v>
      </c>
      <c r="L27" s="222">
        <v>1.0638297872340399E-2</v>
      </c>
      <c r="M27" s="217"/>
    </row>
    <row r="28" spans="1:13" ht="18" customHeight="1" x14ac:dyDescent="0.15">
      <c r="A28" s="162">
        <v>24</v>
      </c>
      <c r="B28" s="172">
        <v>2017015002</v>
      </c>
      <c r="C28" s="173" t="s">
        <v>329</v>
      </c>
      <c r="D28" s="174" t="s">
        <v>959</v>
      </c>
      <c r="E28" s="142">
        <v>2017</v>
      </c>
      <c r="F28" s="175" t="s">
        <v>328</v>
      </c>
      <c r="G28" s="176">
        <v>2</v>
      </c>
      <c r="H28" s="177">
        <v>28</v>
      </c>
      <c r="I28" s="221">
        <v>7.1428571428571397E-2</v>
      </c>
      <c r="J28" s="215">
        <v>2</v>
      </c>
      <c r="K28" s="142">
        <v>94</v>
      </c>
      <c r="L28" s="222">
        <v>2.1276595744680899E-2</v>
      </c>
      <c r="M28" s="217"/>
    </row>
    <row r="29" spans="1:13" ht="18" customHeight="1" x14ac:dyDescent="0.15">
      <c r="A29" s="162">
        <v>25</v>
      </c>
      <c r="B29" s="67">
        <v>2017015001</v>
      </c>
      <c r="C29" s="68" t="s">
        <v>330</v>
      </c>
      <c r="D29" s="174" t="s">
        <v>959</v>
      </c>
      <c r="E29" s="70">
        <v>2017</v>
      </c>
      <c r="F29" s="71" t="s">
        <v>328</v>
      </c>
      <c r="G29" s="72">
        <v>3</v>
      </c>
      <c r="H29" s="73">
        <v>28</v>
      </c>
      <c r="I29" s="223">
        <v>0.107142857142857</v>
      </c>
      <c r="J29" s="224">
        <v>4</v>
      </c>
      <c r="K29" s="225">
        <v>94</v>
      </c>
      <c r="L29" s="226">
        <v>4.2553191489361701E-2</v>
      </c>
      <c r="M29" s="217"/>
    </row>
    <row r="30" spans="1:13" ht="18" customHeight="1" x14ac:dyDescent="0.15">
      <c r="A30" s="162">
        <v>26</v>
      </c>
      <c r="B30" s="172">
        <v>2017015030</v>
      </c>
      <c r="C30" s="173" t="s">
        <v>356</v>
      </c>
      <c r="D30" s="174" t="s">
        <v>959</v>
      </c>
      <c r="E30" s="142">
        <v>2017</v>
      </c>
      <c r="F30" s="175" t="s">
        <v>357</v>
      </c>
      <c r="G30" s="176">
        <v>1</v>
      </c>
      <c r="H30" s="177">
        <v>34</v>
      </c>
      <c r="I30" s="221">
        <v>2.9411764705882401E-2</v>
      </c>
      <c r="J30" s="215">
        <v>3</v>
      </c>
      <c r="K30" s="142">
        <v>94</v>
      </c>
      <c r="L30" s="222">
        <v>3.1914893617021302E-2</v>
      </c>
      <c r="M30" s="217"/>
    </row>
    <row r="31" spans="1:13" ht="18" customHeight="1" x14ac:dyDescent="0.15">
      <c r="A31" s="162">
        <v>27</v>
      </c>
      <c r="B31" s="172">
        <v>2017015026</v>
      </c>
      <c r="C31" s="173" t="s">
        <v>358</v>
      </c>
      <c r="D31" s="174" t="s">
        <v>959</v>
      </c>
      <c r="E31" s="142">
        <v>2017</v>
      </c>
      <c r="F31" s="175" t="s">
        <v>357</v>
      </c>
      <c r="G31" s="176">
        <v>2</v>
      </c>
      <c r="H31" s="177">
        <v>34</v>
      </c>
      <c r="I31" s="221">
        <v>5.8823529411764698E-2</v>
      </c>
      <c r="J31" s="215">
        <v>5</v>
      </c>
      <c r="K31" s="142">
        <v>94</v>
      </c>
      <c r="L31" s="222">
        <v>5.31914893617021E-2</v>
      </c>
      <c r="M31" s="217"/>
    </row>
    <row r="32" spans="1:13" ht="18" customHeight="1" x14ac:dyDescent="0.15">
      <c r="A32" s="162">
        <v>28</v>
      </c>
      <c r="B32" s="172">
        <v>2017015032</v>
      </c>
      <c r="C32" s="173" t="s">
        <v>359</v>
      </c>
      <c r="D32" s="174" t="s">
        <v>959</v>
      </c>
      <c r="E32" s="142">
        <v>2017</v>
      </c>
      <c r="F32" s="175" t="s">
        <v>357</v>
      </c>
      <c r="G32" s="176">
        <v>3</v>
      </c>
      <c r="H32" s="177">
        <v>34</v>
      </c>
      <c r="I32" s="221">
        <v>8.8235294117647106E-2</v>
      </c>
      <c r="J32" s="215">
        <v>9</v>
      </c>
      <c r="K32" s="142">
        <v>94</v>
      </c>
      <c r="L32" s="222">
        <v>9.5744680851063801E-2</v>
      </c>
      <c r="M32" s="217"/>
    </row>
    <row r="33" spans="1:13" ht="18" customHeight="1" x14ac:dyDescent="0.15">
      <c r="A33" s="162">
        <v>29</v>
      </c>
      <c r="B33" s="172">
        <v>2017015064</v>
      </c>
      <c r="C33" s="173" t="s">
        <v>391</v>
      </c>
      <c r="D33" s="174" t="s">
        <v>959</v>
      </c>
      <c r="E33" s="142">
        <v>2017</v>
      </c>
      <c r="F33" s="175" t="s">
        <v>392</v>
      </c>
      <c r="G33" s="172">
        <v>1</v>
      </c>
      <c r="H33" s="177">
        <v>28</v>
      </c>
      <c r="I33" s="221">
        <v>3.5714285714285698E-2</v>
      </c>
      <c r="J33" s="227">
        <v>1</v>
      </c>
      <c r="K33" s="142">
        <v>54</v>
      </c>
      <c r="L33" s="222">
        <v>1.85185185185185E-2</v>
      </c>
      <c r="M33" s="228"/>
    </row>
    <row r="34" spans="1:13" ht="18" customHeight="1" x14ac:dyDescent="0.15">
      <c r="A34" s="162">
        <v>30</v>
      </c>
      <c r="B34" s="172" t="s">
        <v>393</v>
      </c>
      <c r="C34" s="173" t="s">
        <v>394</v>
      </c>
      <c r="D34" s="174" t="s">
        <v>959</v>
      </c>
      <c r="E34" s="142">
        <v>2017</v>
      </c>
      <c r="F34" s="175" t="s">
        <v>392</v>
      </c>
      <c r="G34" s="172">
        <v>2</v>
      </c>
      <c r="H34" s="177">
        <v>28</v>
      </c>
      <c r="I34" s="221">
        <v>7.1428571428571397E-2</v>
      </c>
      <c r="J34" s="227">
        <v>4</v>
      </c>
      <c r="K34" s="142">
        <v>54</v>
      </c>
      <c r="L34" s="222">
        <v>7.4074074074074098E-2</v>
      </c>
      <c r="M34" s="228"/>
    </row>
    <row r="35" spans="1:13" ht="18" customHeight="1" x14ac:dyDescent="0.15">
      <c r="A35" s="162">
        <v>31</v>
      </c>
      <c r="B35" s="67" t="s">
        <v>395</v>
      </c>
      <c r="C35" s="68" t="s">
        <v>396</v>
      </c>
      <c r="D35" s="174" t="s">
        <v>959</v>
      </c>
      <c r="E35" s="70">
        <v>2017</v>
      </c>
      <c r="F35" s="71" t="s">
        <v>392</v>
      </c>
      <c r="G35" s="67">
        <v>3</v>
      </c>
      <c r="H35" s="73">
        <v>28</v>
      </c>
      <c r="I35" s="229">
        <v>0.107142857142857</v>
      </c>
      <c r="J35" s="67">
        <v>5</v>
      </c>
      <c r="K35" s="131">
        <v>54</v>
      </c>
      <c r="L35" s="132">
        <v>9.2592592592592601E-2</v>
      </c>
      <c r="M35" s="228"/>
    </row>
    <row r="36" spans="1:13" ht="18" customHeight="1" x14ac:dyDescent="0.15">
      <c r="A36" s="162">
        <v>32</v>
      </c>
      <c r="B36" s="178">
        <v>2017015088</v>
      </c>
      <c r="C36" s="179" t="s">
        <v>446</v>
      </c>
      <c r="D36" s="174" t="s">
        <v>959</v>
      </c>
      <c r="E36" s="142">
        <v>2017</v>
      </c>
      <c r="F36" s="180" t="s">
        <v>447</v>
      </c>
      <c r="G36" s="178">
        <v>1</v>
      </c>
      <c r="H36" s="181">
        <v>26</v>
      </c>
      <c r="I36" s="230">
        <v>3.8461538461538498E-2</v>
      </c>
      <c r="J36" s="231">
        <v>2</v>
      </c>
      <c r="K36" s="142">
        <v>54</v>
      </c>
      <c r="L36" s="222">
        <v>3.7037037037037E-2</v>
      </c>
      <c r="M36" s="228"/>
    </row>
    <row r="37" spans="1:13" ht="18" customHeight="1" x14ac:dyDescent="0.15">
      <c r="A37" s="162">
        <v>33</v>
      </c>
      <c r="B37" s="178">
        <v>2017015089</v>
      </c>
      <c r="C37" s="179" t="s">
        <v>448</v>
      </c>
      <c r="D37" s="174" t="s">
        <v>959</v>
      </c>
      <c r="E37" s="142">
        <v>2017</v>
      </c>
      <c r="F37" s="180" t="s">
        <v>447</v>
      </c>
      <c r="G37" s="178">
        <v>2</v>
      </c>
      <c r="H37" s="181">
        <v>26</v>
      </c>
      <c r="I37" s="230">
        <v>7.69230769230769E-2</v>
      </c>
      <c r="J37" s="231">
        <v>3</v>
      </c>
      <c r="K37" s="142">
        <v>54</v>
      </c>
      <c r="L37" s="222">
        <v>5.5555555555555601E-2</v>
      </c>
      <c r="M37" s="228"/>
    </row>
    <row r="38" spans="1:13" ht="18" customHeight="1" x14ac:dyDescent="0.15">
      <c r="A38" s="162">
        <v>34</v>
      </c>
      <c r="B38" s="169" t="s">
        <v>472</v>
      </c>
      <c r="C38" s="182" t="s">
        <v>473</v>
      </c>
      <c r="D38" s="174" t="s">
        <v>959</v>
      </c>
      <c r="E38" s="142">
        <v>2017</v>
      </c>
      <c r="F38" s="180" t="s">
        <v>474</v>
      </c>
      <c r="G38" s="139">
        <v>1</v>
      </c>
      <c r="H38" s="181">
        <v>29</v>
      </c>
      <c r="I38" s="230">
        <v>3.4482758620689703E-2</v>
      </c>
      <c r="J38" s="215">
        <v>1</v>
      </c>
      <c r="K38" s="142">
        <v>60</v>
      </c>
      <c r="L38" s="222">
        <v>1.6666666666666701E-2</v>
      </c>
      <c r="M38" s="228"/>
    </row>
    <row r="39" spans="1:13" ht="18" customHeight="1" x14ac:dyDescent="0.15">
      <c r="A39" s="162">
        <v>35</v>
      </c>
      <c r="B39" s="169" t="s">
        <v>475</v>
      </c>
      <c r="C39" s="182" t="s">
        <v>476</v>
      </c>
      <c r="D39" s="174" t="s">
        <v>959</v>
      </c>
      <c r="E39" s="142">
        <v>2017</v>
      </c>
      <c r="F39" s="180" t="s">
        <v>474</v>
      </c>
      <c r="G39" s="139">
        <v>2</v>
      </c>
      <c r="H39" s="181">
        <v>29</v>
      </c>
      <c r="I39" s="230">
        <v>6.8965517241379296E-2</v>
      </c>
      <c r="J39" s="215">
        <v>2</v>
      </c>
      <c r="K39" s="142">
        <v>60</v>
      </c>
      <c r="L39" s="222">
        <v>3.3333333333333298E-2</v>
      </c>
      <c r="M39" s="228"/>
    </row>
    <row r="40" spans="1:13" ht="18" customHeight="1" x14ac:dyDescent="0.15">
      <c r="A40" s="162">
        <v>36</v>
      </c>
      <c r="B40" s="183" t="s">
        <v>477</v>
      </c>
      <c r="C40" s="184" t="s">
        <v>478</v>
      </c>
      <c r="D40" s="174" t="s">
        <v>959</v>
      </c>
      <c r="E40" s="185">
        <v>2017</v>
      </c>
      <c r="F40" s="186" t="s">
        <v>474</v>
      </c>
      <c r="G40" s="187">
        <v>3</v>
      </c>
      <c r="H40" s="188">
        <v>29</v>
      </c>
      <c r="I40" s="232">
        <v>0.10344827586206901</v>
      </c>
      <c r="J40" s="233">
        <v>4</v>
      </c>
      <c r="K40" s="225">
        <v>60</v>
      </c>
      <c r="L40" s="226">
        <v>6.6666666666666693E-2</v>
      </c>
      <c r="M40" s="228"/>
    </row>
    <row r="41" spans="1:13" ht="18" customHeight="1" x14ac:dyDescent="0.15">
      <c r="A41" s="162">
        <v>37</v>
      </c>
      <c r="B41" s="169">
        <v>2017014911</v>
      </c>
      <c r="C41" s="182" t="s">
        <v>526</v>
      </c>
      <c r="D41" s="174" t="s">
        <v>959</v>
      </c>
      <c r="E41" s="142">
        <v>2017</v>
      </c>
      <c r="F41" s="180" t="s">
        <v>527</v>
      </c>
      <c r="G41" s="189">
        <v>1</v>
      </c>
      <c r="H41" s="181">
        <v>31</v>
      </c>
      <c r="I41" s="230">
        <v>3.2258064516128997E-2</v>
      </c>
      <c r="J41" s="215">
        <v>3</v>
      </c>
      <c r="K41" s="142">
        <v>60</v>
      </c>
      <c r="L41" s="222">
        <v>0.05</v>
      </c>
      <c r="M41" s="228"/>
    </row>
    <row r="42" spans="1:13" ht="18" customHeight="1" x14ac:dyDescent="0.15">
      <c r="A42" s="162">
        <v>38</v>
      </c>
      <c r="B42" s="169">
        <v>2017014942</v>
      </c>
      <c r="C42" s="182" t="s">
        <v>528</v>
      </c>
      <c r="D42" s="174" t="s">
        <v>959</v>
      </c>
      <c r="E42" s="142">
        <v>2017</v>
      </c>
      <c r="F42" s="180" t="s">
        <v>527</v>
      </c>
      <c r="G42" s="139">
        <v>2</v>
      </c>
      <c r="H42" s="181">
        <v>31</v>
      </c>
      <c r="I42" s="230">
        <v>6.4516129032258104E-2</v>
      </c>
      <c r="J42" s="215">
        <v>7</v>
      </c>
      <c r="K42" s="142">
        <v>60</v>
      </c>
      <c r="L42" s="222">
        <v>0.116666666666667</v>
      </c>
      <c r="M42" s="228"/>
    </row>
    <row r="43" spans="1:13" ht="18" customHeight="1" x14ac:dyDescent="0.15">
      <c r="A43" s="162">
        <v>39</v>
      </c>
      <c r="B43" s="169">
        <v>2017014948</v>
      </c>
      <c r="C43" s="182" t="s">
        <v>529</v>
      </c>
      <c r="D43" s="174" t="s">
        <v>959</v>
      </c>
      <c r="E43" s="142">
        <v>2017</v>
      </c>
      <c r="F43" s="180" t="s">
        <v>527</v>
      </c>
      <c r="G43" s="189">
        <v>3</v>
      </c>
      <c r="H43" s="181">
        <v>31</v>
      </c>
      <c r="I43" s="230">
        <v>9.6774193548387094E-2</v>
      </c>
      <c r="J43" s="215">
        <v>8</v>
      </c>
      <c r="K43" s="142">
        <v>60</v>
      </c>
      <c r="L43" s="222">
        <v>0.133333333333333</v>
      </c>
      <c r="M43" s="228"/>
    </row>
    <row r="44" spans="1:13" ht="18" customHeight="1" x14ac:dyDescent="0.15">
      <c r="A44" s="162">
        <v>40</v>
      </c>
      <c r="B44" s="190" t="s">
        <v>558</v>
      </c>
      <c r="C44" s="191" t="s">
        <v>559</v>
      </c>
      <c r="D44" s="174" t="s">
        <v>959</v>
      </c>
      <c r="E44" s="142">
        <v>2017</v>
      </c>
      <c r="F44" s="180" t="s">
        <v>560</v>
      </c>
      <c r="G44" s="192">
        <v>1</v>
      </c>
      <c r="H44" s="193">
        <v>32</v>
      </c>
      <c r="I44" s="230">
        <v>3.125E-2</v>
      </c>
      <c r="J44" s="234">
        <v>1</v>
      </c>
      <c r="K44" s="142">
        <v>59</v>
      </c>
      <c r="L44" s="222">
        <v>1.6949152542372899E-2</v>
      </c>
      <c r="M44" s="228"/>
    </row>
    <row r="45" spans="1:13" ht="18" customHeight="1" x14ac:dyDescent="0.15">
      <c r="A45" s="162">
        <v>41</v>
      </c>
      <c r="B45" s="190" t="s">
        <v>561</v>
      </c>
      <c r="C45" s="191" t="s">
        <v>562</v>
      </c>
      <c r="D45" s="194" t="s">
        <v>960</v>
      </c>
      <c r="E45" s="142">
        <v>2017</v>
      </c>
      <c r="F45" s="180" t="s">
        <v>560</v>
      </c>
      <c r="G45" s="192">
        <v>2</v>
      </c>
      <c r="H45" s="193">
        <v>32</v>
      </c>
      <c r="I45" s="230">
        <v>6.25E-2</v>
      </c>
      <c r="J45" s="234">
        <v>3</v>
      </c>
      <c r="K45" s="142">
        <v>59</v>
      </c>
      <c r="L45" s="222">
        <v>5.0847457627118599E-2</v>
      </c>
      <c r="M45" s="228"/>
    </row>
    <row r="46" spans="1:13" ht="18" customHeight="1" x14ac:dyDescent="0.15">
      <c r="A46" s="162">
        <v>42</v>
      </c>
      <c r="B46" s="190" t="s">
        <v>563</v>
      </c>
      <c r="C46" s="191" t="s">
        <v>564</v>
      </c>
      <c r="D46" s="194" t="s">
        <v>960</v>
      </c>
      <c r="E46" s="142">
        <v>2017</v>
      </c>
      <c r="F46" s="180" t="s">
        <v>560</v>
      </c>
      <c r="G46" s="192">
        <v>3</v>
      </c>
      <c r="H46" s="193">
        <v>32</v>
      </c>
      <c r="I46" s="230">
        <v>9.375E-2</v>
      </c>
      <c r="J46" s="234">
        <v>8</v>
      </c>
      <c r="K46" s="142">
        <v>59</v>
      </c>
      <c r="L46" s="222">
        <v>0.13559322033898299</v>
      </c>
      <c r="M46" s="228"/>
    </row>
    <row r="47" spans="1:13" ht="18" customHeight="1" x14ac:dyDescent="0.15">
      <c r="A47" s="162">
        <v>43</v>
      </c>
      <c r="B47" s="190">
        <v>2017014917</v>
      </c>
      <c r="C47" s="191" t="s">
        <v>622</v>
      </c>
      <c r="D47" s="194" t="s">
        <v>959</v>
      </c>
      <c r="E47" s="142">
        <v>2017</v>
      </c>
      <c r="F47" s="180" t="s">
        <v>623</v>
      </c>
      <c r="G47" s="192">
        <v>1</v>
      </c>
      <c r="H47" s="193">
        <v>27</v>
      </c>
      <c r="I47" s="230">
        <v>3.7037037037037E-2</v>
      </c>
      <c r="J47" s="234">
        <v>2</v>
      </c>
      <c r="K47" s="142">
        <v>59</v>
      </c>
      <c r="L47" s="222">
        <v>3.3898305084745797E-2</v>
      </c>
      <c r="M47" s="228"/>
    </row>
    <row r="48" spans="1:13" ht="18" customHeight="1" x14ac:dyDescent="0.15">
      <c r="A48" s="162">
        <v>44</v>
      </c>
      <c r="B48" s="190">
        <v>2017014920</v>
      </c>
      <c r="C48" s="191" t="s">
        <v>624</v>
      </c>
      <c r="D48" s="194" t="s">
        <v>959</v>
      </c>
      <c r="E48" s="142">
        <v>2017</v>
      </c>
      <c r="F48" s="180" t="s">
        <v>623</v>
      </c>
      <c r="G48" s="192">
        <v>2</v>
      </c>
      <c r="H48" s="193">
        <v>27</v>
      </c>
      <c r="I48" s="230">
        <v>7.4074074074074098E-2</v>
      </c>
      <c r="J48" s="234">
        <v>4</v>
      </c>
      <c r="K48" s="142">
        <v>59</v>
      </c>
      <c r="L48" s="222">
        <v>6.7796610169491497E-2</v>
      </c>
      <c r="M48" s="228"/>
    </row>
    <row r="49" spans="1:13" ht="18" customHeight="1" x14ac:dyDescent="0.15">
      <c r="A49" s="162">
        <v>45</v>
      </c>
      <c r="B49" s="195">
        <v>2018014855</v>
      </c>
      <c r="C49" s="196" t="s">
        <v>650</v>
      </c>
      <c r="D49" s="142" t="s">
        <v>959</v>
      </c>
      <c r="E49" s="89" t="s">
        <v>961</v>
      </c>
      <c r="F49" s="197" t="s">
        <v>651</v>
      </c>
      <c r="G49" s="189">
        <v>1</v>
      </c>
      <c r="H49" s="181">
        <v>28</v>
      </c>
      <c r="I49" s="230">
        <v>3.5714285714285698E-2</v>
      </c>
      <c r="J49" s="107">
        <v>1</v>
      </c>
      <c r="K49" s="108">
        <v>88</v>
      </c>
      <c r="L49" s="138">
        <v>1.13636363636364E-2</v>
      </c>
      <c r="M49" s="235"/>
    </row>
    <row r="50" spans="1:13" ht="18" customHeight="1" x14ac:dyDescent="0.15">
      <c r="A50" s="162">
        <v>46</v>
      </c>
      <c r="B50" s="195">
        <v>2018014849</v>
      </c>
      <c r="C50" s="196" t="s">
        <v>652</v>
      </c>
      <c r="D50" s="142" t="s">
        <v>959</v>
      </c>
      <c r="E50" s="89" t="s">
        <v>961</v>
      </c>
      <c r="F50" s="197" t="s">
        <v>651</v>
      </c>
      <c r="G50" s="189">
        <v>2</v>
      </c>
      <c r="H50" s="181">
        <v>28</v>
      </c>
      <c r="I50" s="230">
        <v>7.1428571428571397E-2</v>
      </c>
      <c r="J50" s="107">
        <v>4</v>
      </c>
      <c r="K50" s="108">
        <v>88</v>
      </c>
      <c r="L50" s="138">
        <v>4.5454545454545497E-2</v>
      </c>
      <c r="M50" s="235"/>
    </row>
    <row r="51" spans="1:13" ht="18" customHeight="1" x14ac:dyDescent="0.15">
      <c r="A51" s="162">
        <v>47</v>
      </c>
      <c r="B51" s="195">
        <v>2018014841</v>
      </c>
      <c r="C51" s="196" t="s">
        <v>653</v>
      </c>
      <c r="D51" s="142" t="s">
        <v>959</v>
      </c>
      <c r="E51" s="89" t="s">
        <v>961</v>
      </c>
      <c r="F51" s="197" t="s">
        <v>651</v>
      </c>
      <c r="G51" s="189">
        <v>3</v>
      </c>
      <c r="H51" s="181">
        <v>28</v>
      </c>
      <c r="I51" s="230">
        <v>0.107142857142857</v>
      </c>
      <c r="J51" s="107">
        <v>6</v>
      </c>
      <c r="K51" s="108">
        <v>88</v>
      </c>
      <c r="L51" s="138">
        <v>6.8181818181818205E-2</v>
      </c>
      <c r="M51" s="235"/>
    </row>
    <row r="52" spans="1:13" ht="18" customHeight="1" x14ac:dyDescent="0.15">
      <c r="A52" s="162">
        <v>48</v>
      </c>
      <c r="B52" s="198" t="s">
        <v>680</v>
      </c>
      <c r="C52" s="199" t="s">
        <v>681</v>
      </c>
      <c r="D52" s="142" t="s">
        <v>959</v>
      </c>
      <c r="E52" s="89" t="s">
        <v>961</v>
      </c>
      <c r="F52" s="200" t="s">
        <v>682</v>
      </c>
      <c r="G52" s="201">
        <v>1</v>
      </c>
      <c r="H52" s="202">
        <v>30</v>
      </c>
      <c r="I52" s="230">
        <v>3.3333333333333298E-2</v>
      </c>
      <c r="J52" s="107">
        <v>2</v>
      </c>
      <c r="K52" s="108">
        <v>88</v>
      </c>
      <c r="L52" s="138">
        <v>2.27272727272727E-2</v>
      </c>
      <c r="M52" s="235"/>
    </row>
    <row r="53" spans="1:13" ht="18" customHeight="1" x14ac:dyDescent="0.15">
      <c r="A53" s="162">
        <v>49</v>
      </c>
      <c r="B53" s="198" t="s">
        <v>683</v>
      </c>
      <c r="C53" s="199" t="s">
        <v>684</v>
      </c>
      <c r="D53" s="142" t="s">
        <v>959</v>
      </c>
      <c r="E53" s="89" t="s">
        <v>961</v>
      </c>
      <c r="F53" s="200" t="s">
        <v>682</v>
      </c>
      <c r="G53" s="201">
        <v>2</v>
      </c>
      <c r="H53" s="202">
        <v>30</v>
      </c>
      <c r="I53" s="230">
        <v>6.6666666666666693E-2</v>
      </c>
      <c r="J53" s="107">
        <v>7</v>
      </c>
      <c r="K53" s="108">
        <v>88</v>
      </c>
      <c r="L53" s="138">
        <v>7.9545454545454503E-2</v>
      </c>
      <c r="M53" s="235"/>
    </row>
    <row r="54" spans="1:13" ht="18" customHeight="1" x14ac:dyDescent="0.15">
      <c r="A54" s="162">
        <v>50</v>
      </c>
      <c r="B54" s="198" t="s">
        <v>685</v>
      </c>
      <c r="C54" s="199" t="s">
        <v>686</v>
      </c>
      <c r="D54" s="142" t="s">
        <v>959</v>
      </c>
      <c r="E54" s="89" t="s">
        <v>961</v>
      </c>
      <c r="F54" s="200" t="s">
        <v>682</v>
      </c>
      <c r="G54" s="201">
        <v>3</v>
      </c>
      <c r="H54" s="202">
        <v>30</v>
      </c>
      <c r="I54" s="230">
        <v>0.1</v>
      </c>
      <c r="J54" s="107">
        <v>8</v>
      </c>
      <c r="K54" s="108">
        <v>88</v>
      </c>
      <c r="L54" s="138">
        <v>9.0909090909090898E-2</v>
      </c>
      <c r="M54" s="235"/>
    </row>
    <row r="55" spans="1:13" ht="18" customHeight="1" x14ac:dyDescent="0.15">
      <c r="A55" s="162">
        <v>51</v>
      </c>
      <c r="B55" s="195">
        <v>2018014909</v>
      </c>
      <c r="C55" s="203" t="s">
        <v>741</v>
      </c>
      <c r="D55" s="142" t="s">
        <v>959</v>
      </c>
      <c r="E55" s="89" t="s">
        <v>961</v>
      </c>
      <c r="F55" s="180" t="s">
        <v>742</v>
      </c>
      <c r="G55" s="204">
        <v>1</v>
      </c>
      <c r="H55" s="181">
        <v>30</v>
      </c>
      <c r="I55" s="230">
        <v>3.3333333333333298E-2</v>
      </c>
      <c r="J55" s="107">
        <v>3</v>
      </c>
      <c r="K55" s="108">
        <v>88</v>
      </c>
      <c r="L55" s="138">
        <v>3.4090909090909102E-2</v>
      </c>
      <c r="M55" s="235"/>
    </row>
    <row r="56" spans="1:13" ht="18" customHeight="1" x14ac:dyDescent="0.15">
      <c r="A56" s="162">
        <v>52</v>
      </c>
      <c r="B56" s="195">
        <v>2018014898</v>
      </c>
      <c r="C56" s="203" t="s">
        <v>743</v>
      </c>
      <c r="D56" s="142" t="s">
        <v>959</v>
      </c>
      <c r="E56" s="89" t="s">
        <v>961</v>
      </c>
      <c r="F56" s="180" t="s">
        <v>742</v>
      </c>
      <c r="G56" s="204">
        <v>2</v>
      </c>
      <c r="H56" s="181">
        <v>30</v>
      </c>
      <c r="I56" s="230">
        <v>6.6666666666666693E-2</v>
      </c>
      <c r="J56" s="107">
        <v>5</v>
      </c>
      <c r="K56" s="108">
        <v>88</v>
      </c>
      <c r="L56" s="138">
        <v>5.6818181818181802E-2</v>
      </c>
      <c r="M56" s="235"/>
    </row>
    <row r="57" spans="1:13" ht="18" customHeight="1" x14ac:dyDescent="0.15">
      <c r="A57" s="162">
        <v>53</v>
      </c>
      <c r="B57" s="195">
        <v>2018014903</v>
      </c>
      <c r="C57" s="203" t="s">
        <v>744</v>
      </c>
      <c r="D57" s="142" t="s">
        <v>959</v>
      </c>
      <c r="E57" s="89" t="s">
        <v>961</v>
      </c>
      <c r="F57" s="180" t="s">
        <v>742</v>
      </c>
      <c r="G57" s="204">
        <v>3</v>
      </c>
      <c r="H57" s="181">
        <v>30</v>
      </c>
      <c r="I57" s="230">
        <v>0.1</v>
      </c>
      <c r="J57" s="107">
        <v>12</v>
      </c>
      <c r="K57" s="108">
        <v>88</v>
      </c>
      <c r="L57" s="138">
        <v>0.13636363636363599</v>
      </c>
      <c r="M57" s="235"/>
    </row>
    <row r="58" spans="1:13" ht="18" customHeight="1" x14ac:dyDescent="0.15">
      <c r="A58" s="162">
        <v>54</v>
      </c>
      <c r="B58" s="195">
        <v>2018014910</v>
      </c>
      <c r="C58" s="203" t="s">
        <v>745</v>
      </c>
      <c r="D58" s="142" t="s">
        <v>959</v>
      </c>
      <c r="E58" s="205" t="s">
        <v>961</v>
      </c>
      <c r="F58" s="206" t="s">
        <v>742</v>
      </c>
      <c r="G58" s="139">
        <v>3</v>
      </c>
      <c r="H58" s="108">
        <v>30</v>
      </c>
      <c r="I58" s="236">
        <v>0.1</v>
      </c>
      <c r="J58" s="107">
        <v>12</v>
      </c>
      <c r="K58" s="181">
        <v>88</v>
      </c>
      <c r="L58" s="138">
        <v>0.13636363636363599</v>
      </c>
      <c r="M58" s="235"/>
    </row>
    <row r="59" spans="1:13" ht="18" customHeight="1" x14ac:dyDescent="0.15">
      <c r="A59" s="162">
        <v>55</v>
      </c>
      <c r="B59" s="141">
        <v>2018015070</v>
      </c>
      <c r="C59" s="142" t="s">
        <v>773</v>
      </c>
      <c r="D59" s="142" t="s">
        <v>959</v>
      </c>
      <c r="E59" s="194">
        <v>2018</v>
      </c>
      <c r="F59" s="180" t="s">
        <v>774</v>
      </c>
      <c r="G59" s="189">
        <v>1</v>
      </c>
      <c r="H59" s="181">
        <v>30</v>
      </c>
      <c r="I59" s="230">
        <v>3.3333333333333298E-2</v>
      </c>
      <c r="J59" s="38">
        <v>4</v>
      </c>
      <c r="K59" s="181">
        <v>60</v>
      </c>
      <c r="L59" s="237">
        <v>6.6666666666666693E-2</v>
      </c>
      <c r="M59" s="228"/>
    </row>
    <row r="60" spans="1:13" ht="18" customHeight="1" x14ac:dyDescent="0.15">
      <c r="A60" s="162">
        <v>56</v>
      </c>
      <c r="B60" s="141">
        <v>2018015068</v>
      </c>
      <c r="C60" s="142" t="s">
        <v>775</v>
      </c>
      <c r="D60" s="142" t="s">
        <v>959</v>
      </c>
      <c r="E60" s="194">
        <v>2018</v>
      </c>
      <c r="F60" s="180" t="s">
        <v>774</v>
      </c>
      <c r="G60" s="189">
        <v>2</v>
      </c>
      <c r="H60" s="181">
        <v>30</v>
      </c>
      <c r="I60" s="230">
        <v>6.6666666666666693E-2</v>
      </c>
      <c r="J60" s="38">
        <v>6</v>
      </c>
      <c r="K60" s="181">
        <v>60</v>
      </c>
      <c r="L60" s="237">
        <v>0.1</v>
      </c>
      <c r="M60" s="228"/>
    </row>
    <row r="61" spans="1:13" ht="18" customHeight="1" x14ac:dyDescent="0.15">
      <c r="A61" s="162">
        <v>57</v>
      </c>
      <c r="B61" s="141">
        <v>2018015046</v>
      </c>
      <c r="C61" s="142" t="s">
        <v>776</v>
      </c>
      <c r="D61" s="142" t="s">
        <v>960</v>
      </c>
      <c r="E61" s="194">
        <v>2018</v>
      </c>
      <c r="F61" s="180" t="s">
        <v>774</v>
      </c>
      <c r="G61" s="189">
        <v>3</v>
      </c>
      <c r="H61" s="181">
        <v>30</v>
      </c>
      <c r="I61" s="230">
        <v>0.1</v>
      </c>
      <c r="J61" s="38">
        <v>7</v>
      </c>
      <c r="K61" s="181">
        <v>60</v>
      </c>
      <c r="L61" s="237">
        <v>0.116666666666667</v>
      </c>
      <c r="M61" s="228"/>
    </row>
    <row r="62" spans="1:13" ht="18" customHeight="1" x14ac:dyDescent="0.15">
      <c r="A62" s="162">
        <v>58</v>
      </c>
      <c r="B62" s="141">
        <v>2018015102</v>
      </c>
      <c r="C62" s="142" t="s">
        <v>804</v>
      </c>
      <c r="D62" s="142" t="s">
        <v>959</v>
      </c>
      <c r="E62" s="194">
        <v>2018</v>
      </c>
      <c r="F62" s="180" t="s">
        <v>805</v>
      </c>
      <c r="G62" s="189">
        <v>1</v>
      </c>
      <c r="H62" s="181">
        <v>30</v>
      </c>
      <c r="I62" s="230">
        <v>3.3333333333333298E-2</v>
      </c>
      <c r="J62" s="107">
        <v>1</v>
      </c>
      <c r="K62" s="181">
        <v>60</v>
      </c>
      <c r="L62" s="237">
        <v>1.6666666666666701E-2</v>
      </c>
      <c r="M62" s="228"/>
    </row>
    <row r="63" spans="1:13" ht="18" customHeight="1" x14ac:dyDescent="0.15">
      <c r="A63" s="162">
        <v>59</v>
      </c>
      <c r="B63" s="141">
        <v>2018015104</v>
      </c>
      <c r="C63" s="142" t="s">
        <v>806</v>
      </c>
      <c r="D63" s="142" t="s">
        <v>959</v>
      </c>
      <c r="E63" s="194">
        <v>2018</v>
      </c>
      <c r="F63" s="180" t="s">
        <v>805</v>
      </c>
      <c r="G63" s="189">
        <v>2</v>
      </c>
      <c r="H63" s="181">
        <v>30</v>
      </c>
      <c r="I63" s="230">
        <v>6.6666666666666693E-2</v>
      </c>
      <c r="J63" s="107">
        <v>2</v>
      </c>
      <c r="K63" s="181">
        <v>60</v>
      </c>
      <c r="L63" s="237">
        <v>3.3333333333333298E-2</v>
      </c>
      <c r="M63" s="228"/>
    </row>
    <row r="64" spans="1:13" ht="18" customHeight="1" x14ac:dyDescent="0.15">
      <c r="A64" s="162">
        <v>60</v>
      </c>
      <c r="B64" s="141">
        <v>2018015099</v>
      </c>
      <c r="C64" s="142" t="s">
        <v>807</v>
      </c>
      <c r="D64" s="142" t="s">
        <v>959</v>
      </c>
      <c r="E64" s="194">
        <v>2018</v>
      </c>
      <c r="F64" s="180" t="s">
        <v>805</v>
      </c>
      <c r="G64" s="189">
        <v>3</v>
      </c>
      <c r="H64" s="181">
        <v>30</v>
      </c>
      <c r="I64" s="230">
        <v>0.1</v>
      </c>
      <c r="J64" s="107">
        <v>3</v>
      </c>
      <c r="K64" s="181">
        <v>60</v>
      </c>
      <c r="L64" s="237">
        <v>0.05</v>
      </c>
      <c r="M64" s="228"/>
    </row>
    <row r="65" spans="1:13" ht="18" customHeight="1" x14ac:dyDescent="0.15">
      <c r="A65" s="162">
        <v>61</v>
      </c>
      <c r="B65" s="141">
        <v>2018014936</v>
      </c>
      <c r="C65" s="142" t="s">
        <v>835</v>
      </c>
      <c r="D65" s="142" t="s">
        <v>959</v>
      </c>
      <c r="E65" s="142">
        <v>2018</v>
      </c>
      <c r="F65" s="171" t="s">
        <v>836</v>
      </c>
      <c r="G65" s="141">
        <v>1</v>
      </c>
      <c r="H65" s="142">
        <v>29</v>
      </c>
      <c r="I65" s="244">
        <v>3.4482758620689703E-2</v>
      </c>
      <c r="J65" s="219">
        <v>10</v>
      </c>
      <c r="K65" s="142">
        <v>117</v>
      </c>
      <c r="L65" s="222">
        <v>8.54700854700855E-2</v>
      </c>
      <c r="M65" s="228"/>
    </row>
    <row r="66" spans="1:13" ht="18" customHeight="1" x14ac:dyDescent="0.15">
      <c r="A66" s="162">
        <v>62</v>
      </c>
      <c r="B66" s="141">
        <v>2018014940</v>
      </c>
      <c r="C66" s="142" t="s">
        <v>837</v>
      </c>
      <c r="D66" s="142" t="s">
        <v>959</v>
      </c>
      <c r="E66" s="142">
        <v>2018</v>
      </c>
      <c r="F66" s="171" t="s">
        <v>836</v>
      </c>
      <c r="G66" s="141">
        <v>2</v>
      </c>
      <c r="H66" s="142">
        <v>29</v>
      </c>
      <c r="I66" s="244">
        <v>6.8965517241379296E-2</v>
      </c>
      <c r="J66" s="219">
        <v>13</v>
      </c>
      <c r="K66" s="142">
        <v>117</v>
      </c>
      <c r="L66" s="222">
        <v>0.11111111111111099</v>
      </c>
      <c r="M66" s="228"/>
    </row>
    <row r="67" spans="1:13" ht="18" customHeight="1" x14ac:dyDescent="0.15">
      <c r="A67" s="162">
        <v>63</v>
      </c>
      <c r="B67" s="141">
        <v>2018014922</v>
      </c>
      <c r="C67" s="142" t="s">
        <v>838</v>
      </c>
      <c r="D67" s="142" t="s">
        <v>960</v>
      </c>
      <c r="E67" s="142">
        <v>2018</v>
      </c>
      <c r="F67" s="171" t="s">
        <v>836</v>
      </c>
      <c r="G67" s="141">
        <v>3</v>
      </c>
      <c r="H67" s="142">
        <v>29</v>
      </c>
      <c r="I67" s="244">
        <v>0.10344827586206901</v>
      </c>
      <c r="J67" s="219">
        <v>14</v>
      </c>
      <c r="K67" s="142">
        <v>117</v>
      </c>
      <c r="L67" s="222">
        <v>0.11965811965812</v>
      </c>
      <c r="M67" s="228"/>
    </row>
    <row r="68" spans="1:13" ht="18" customHeight="1" x14ac:dyDescent="0.15">
      <c r="A68" s="162">
        <v>64</v>
      </c>
      <c r="B68" s="141">
        <v>2018014960</v>
      </c>
      <c r="C68" s="142" t="s">
        <v>864</v>
      </c>
      <c r="D68" s="142" t="s">
        <v>960</v>
      </c>
      <c r="E68" s="142">
        <v>2018</v>
      </c>
      <c r="F68" s="171" t="s">
        <v>865</v>
      </c>
      <c r="G68" s="139">
        <v>1</v>
      </c>
      <c r="H68" s="108">
        <v>30</v>
      </c>
      <c r="I68" s="244">
        <v>3.3333333333333298E-2</v>
      </c>
      <c r="J68" s="219">
        <v>1</v>
      </c>
      <c r="K68" s="142">
        <v>117</v>
      </c>
      <c r="L68" s="222">
        <v>8.5470085470085496E-3</v>
      </c>
      <c r="M68" s="228"/>
    </row>
    <row r="69" spans="1:13" ht="18" customHeight="1" x14ac:dyDescent="0.15">
      <c r="A69" s="162">
        <v>65</v>
      </c>
      <c r="B69" s="141">
        <v>2018014952</v>
      </c>
      <c r="C69" s="142" t="s">
        <v>866</v>
      </c>
      <c r="D69" s="142" t="s">
        <v>960</v>
      </c>
      <c r="E69" s="142">
        <v>2018</v>
      </c>
      <c r="F69" s="171" t="s">
        <v>865</v>
      </c>
      <c r="G69" s="139">
        <v>2</v>
      </c>
      <c r="H69" s="108">
        <v>30</v>
      </c>
      <c r="I69" s="244">
        <v>6.6666666666666693E-2</v>
      </c>
      <c r="J69" s="219">
        <v>5</v>
      </c>
      <c r="K69" s="142">
        <v>117</v>
      </c>
      <c r="L69" s="222">
        <v>4.2735042735042701E-2</v>
      </c>
      <c r="M69" s="228"/>
    </row>
    <row r="70" spans="1:13" ht="18" customHeight="1" x14ac:dyDescent="0.15">
      <c r="A70" s="162">
        <v>66</v>
      </c>
      <c r="B70" s="141">
        <v>2018014957</v>
      </c>
      <c r="C70" s="142" t="s">
        <v>867</v>
      </c>
      <c r="D70" s="142" t="s">
        <v>960</v>
      </c>
      <c r="E70" s="142">
        <v>2018</v>
      </c>
      <c r="F70" s="171" t="s">
        <v>865</v>
      </c>
      <c r="G70" s="139">
        <v>3</v>
      </c>
      <c r="H70" s="108">
        <v>30</v>
      </c>
      <c r="I70" s="244">
        <v>0.1</v>
      </c>
      <c r="J70" s="219">
        <v>9</v>
      </c>
      <c r="K70" s="142">
        <v>117</v>
      </c>
      <c r="L70" s="222">
        <v>7.69230769230769E-2</v>
      </c>
      <c r="M70" s="228"/>
    </row>
    <row r="71" spans="1:13" ht="18" customHeight="1" x14ac:dyDescent="0.15">
      <c r="A71" s="162">
        <v>67</v>
      </c>
      <c r="B71" s="238">
        <v>2018015005</v>
      </c>
      <c r="C71" s="89" t="s">
        <v>894</v>
      </c>
      <c r="D71" s="142" t="s">
        <v>959</v>
      </c>
      <c r="E71" s="89">
        <v>2018</v>
      </c>
      <c r="F71" s="239" t="s">
        <v>895</v>
      </c>
      <c r="G71" s="139">
        <v>1</v>
      </c>
      <c r="H71" s="108">
        <v>29</v>
      </c>
      <c r="I71" s="244">
        <v>3.4482758620689703E-2</v>
      </c>
      <c r="J71" s="219">
        <v>4</v>
      </c>
      <c r="K71" s="142">
        <v>117</v>
      </c>
      <c r="L71" s="222">
        <v>3.4188034188034198E-2</v>
      </c>
      <c r="M71" s="228"/>
    </row>
    <row r="72" spans="1:13" ht="18" customHeight="1" x14ac:dyDescent="0.15">
      <c r="A72" s="162">
        <v>68</v>
      </c>
      <c r="B72" s="238">
        <v>2018015000</v>
      </c>
      <c r="C72" s="89" t="s">
        <v>896</v>
      </c>
      <c r="D72" s="142" t="s">
        <v>959</v>
      </c>
      <c r="E72" s="89">
        <v>2018</v>
      </c>
      <c r="F72" s="239" t="s">
        <v>895</v>
      </c>
      <c r="G72" s="139">
        <v>2</v>
      </c>
      <c r="H72" s="108">
        <v>29</v>
      </c>
      <c r="I72" s="244">
        <v>6.8965517241379296E-2</v>
      </c>
      <c r="J72" s="219">
        <v>6</v>
      </c>
      <c r="K72" s="142">
        <v>117</v>
      </c>
      <c r="L72" s="222">
        <v>5.1282051282051301E-2</v>
      </c>
      <c r="M72" s="228"/>
    </row>
    <row r="73" spans="1:13" ht="18" customHeight="1" x14ac:dyDescent="0.15">
      <c r="A73" s="162">
        <v>69</v>
      </c>
      <c r="B73" s="238">
        <v>2018015007</v>
      </c>
      <c r="C73" s="89" t="s">
        <v>897</v>
      </c>
      <c r="D73" s="142" t="s">
        <v>959</v>
      </c>
      <c r="E73" s="89">
        <v>2018</v>
      </c>
      <c r="F73" s="239" t="s">
        <v>895</v>
      </c>
      <c r="G73" s="139">
        <v>3</v>
      </c>
      <c r="H73" s="108">
        <v>29</v>
      </c>
      <c r="I73" s="244">
        <v>0.10344827586206901</v>
      </c>
      <c r="J73" s="219">
        <v>7</v>
      </c>
      <c r="K73" s="142">
        <v>117</v>
      </c>
      <c r="L73" s="222">
        <v>5.9829059829059797E-2</v>
      </c>
      <c r="M73" s="228"/>
    </row>
    <row r="74" spans="1:13" x14ac:dyDescent="0.15">
      <c r="A74" s="162">
        <v>70</v>
      </c>
      <c r="B74" s="238">
        <v>2018015032</v>
      </c>
      <c r="C74" s="89" t="s">
        <v>924</v>
      </c>
      <c r="D74" s="142" t="s">
        <v>959</v>
      </c>
      <c r="E74" s="89">
        <v>2018</v>
      </c>
      <c r="F74" s="239" t="s">
        <v>925</v>
      </c>
      <c r="G74" s="139">
        <v>1</v>
      </c>
      <c r="H74" s="108">
        <v>29</v>
      </c>
      <c r="I74" s="244">
        <v>3.4482758620689703E-2</v>
      </c>
      <c r="J74" s="219">
        <v>2</v>
      </c>
      <c r="K74" s="142">
        <v>117</v>
      </c>
      <c r="L74" s="222">
        <v>1.7094017094017099E-2</v>
      </c>
      <c r="M74" s="228"/>
    </row>
    <row r="75" spans="1:13" x14ac:dyDescent="0.15">
      <c r="A75" s="162">
        <v>71</v>
      </c>
      <c r="B75" s="238">
        <v>2018015043</v>
      </c>
      <c r="C75" s="89" t="s">
        <v>926</v>
      </c>
      <c r="D75" s="142" t="s">
        <v>959</v>
      </c>
      <c r="E75" s="89">
        <v>2018</v>
      </c>
      <c r="F75" s="239" t="s">
        <v>925</v>
      </c>
      <c r="G75" s="139">
        <v>2</v>
      </c>
      <c r="H75" s="108">
        <v>29</v>
      </c>
      <c r="I75" s="244">
        <v>6.8965517241379296E-2</v>
      </c>
      <c r="J75" s="219">
        <v>3</v>
      </c>
      <c r="K75" s="142">
        <v>117</v>
      </c>
      <c r="L75" s="222">
        <v>2.5641025641025599E-2</v>
      </c>
      <c r="M75" s="228"/>
    </row>
    <row r="76" spans="1:13" x14ac:dyDescent="0.15">
      <c r="A76" s="240">
        <v>72</v>
      </c>
      <c r="B76" s="241">
        <v>2018015021</v>
      </c>
      <c r="C76" s="242" t="s">
        <v>927</v>
      </c>
      <c r="D76" s="145" t="s">
        <v>960</v>
      </c>
      <c r="E76" s="110">
        <v>2018</v>
      </c>
      <c r="F76" s="113" t="s">
        <v>925</v>
      </c>
      <c r="G76" s="243">
        <v>3</v>
      </c>
      <c r="H76" s="115">
        <v>29</v>
      </c>
      <c r="I76" s="245">
        <v>0.10344827586206901</v>
      </c>
      <c r="J76" s="246">
        <v>12</v>
      </c>
      <c r="K76" s="145">
        <v>117</v>
      </c>
      <c r="L76" s="247">
        <v>0.102564102564103</v>
      </c>
      <c r="M76" s="248"/>
    </row>
  </sheetData>
  <mergeCells count="3">
    <mergeCell ref="A1:M1"/>
    <mergeCell ref="A2:M2"/>
    <mergeCell ref="A3:M3"/>
  </mergeCells>
  <phoneticPr fontId="19" type="noConversion"/>
  <conditionalFormatting sqref="B1">
    <cfRule type="duplicateValues" dxfId="88" priority="19" stopIfTrue="1"/>
  </conditionalFormatting>
  <conditionalFormatting sqref="B2">
    <cfRule type="duplicateValues" dxfId="87" priority="18" stopIfTrue="1"/>
  </conditionalFormatting>
  <conditionalFormatting sqref="B4">
    <cfRule type="duplicateValues" dxfId="86" priority="17" stopIfTrue="1"/>
  </conditionalFormatting>
  <conditionalFormatting sqref="B29">
    <cfRule type="duplicateValues" dxfId="85" priority="3" stopIfTrue="1"/>
    <cfRule type="duplicateValues" dxfId="84" priority="2" stopIfTrue="1"/>
  </conditionalFormatting>
  <conditionalFormatting sqref="B33">
    <cfRule type="duplicateValues" dxfId="83" priority="12" stopIfTrue="1"/>
  </conditionalFormatting>
  <conditionalFormatting sqref="B34">
    <cfRule type="duplicateValues" dxfId="82" priority="11" stopIfTrue="1"/>
  </conditionalFormatting>
  <conditionalFormatting sqref="B35">
    <cfRule type="duplicateValues" dxfId="81" priority="1" stopIfTrue="1"/>
  </conditionalFormatting>
  <conditionalFormatting sqref="B46">
    <cfRule type="duplicateValues" dxfId="80" priority="8" stopIfTrue="1"/>
  </conditionalFormatting>
  <conditionalFormatting sqref="B47">
    <cfRule type="duplicateValues" dxfId="79" priority="7" stopIfTrue="1"/>
  </conditionalFormatting>
  <conditionalFormatting sqref="B48">
    <cfRule type="duplicateValues" dxfId="78" priority="6" stopIfTrue="1"/>
  </conditionalFormatting>
  <conditionalFormatting sqref="B58">
    <cfRule type="duplicateValues" dxfId="77" priority="4" stopIfTrue="1"/>
  </conditionalFormatting>
  <conditionalFormatting sqref="B27:B28">
    <cfRule type="duplicateValues" dxfId="76" priority="15" stopIfTrue="1"/>
    <cfRule type="duplicateValues" dxfId="75" priority="16" stopIfTrue="1"/>
  </conditionalFormatting>
  <conditionalFormatting sqref="B30:B32">
    <cfRule type="duplicateValues" dxfId="74" priority="13" stopIfTrue="1"/>
    <cfRule type="duplicateValues" dxfId="73" priority="14" stopIfTrue="1"/>
  </conditionalFormatting>
  <conditionalFormatting sqref="B36:B37">
    <cfRule type="duplicateValues" dxfId="72" priority="10" stopIfTrue="1"/>
  </conditionalFormatting>
  <conditionalFormatting sqref="B44:B45">
    <cfRule type="duplicateValues" dxfId="71" priority="9" stopIfTrue="1"/>
  </conditionalFormatting>
  <conditionalFormatting sqref="B52:B54">
    <cfRule type="duplicateValues" dxfId="70" priority="5" stopIfTrue="1"/>
  </conditionalFormatting>
  <conditionalFormatting sqref="B3 B8:B26 B77:B65542">
    <cfRule type="duplicateValues" dxfId="69" priority="20" stopIfTrue="1"/>
  </conditionalFormatting>
  <dataValidations count="2">
    <dataValidation allowBlank="1" showInputMessage="1" showErrorMessage="1" prompt="请输入专业简称+班级，如“计算机1502”" sqref="F4 F1:F2 F77:F65542"/>
    <dataValidation allowBlank="1" showInputMessage="1" showErrorMessage="1" prompt="请输入专业简称+班级，如“计算机1802”" sqref="F29 F30 F31 F32 F33 F34 F35 F40 F41 F44 F45 F46 F47 F48 E58 F27:F28 F36:F37 F38:F39 F42:F43 F49:F51 F52:F54 F55:F57 F59:F61 F62:F64"/>
  </dataValidations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16" workbookViewId="0">
      <selection activeCell="K6" sqref="K6"/>
    </sheetView>
  </sheetViews>
  <sheetFormatPr defaultColWidth="9" defaultRowHeight="17.25" x14ac:dyDescent="0.15"/>
  <cols>
    <col min="1" max="1" width="7" style="9" customWidth="1"/>
    <col min="2" max="2" width="14.125" style="9" customWidth="1"/>
    <col min="3" max="3" width="12.5" style="12" customWidth="1"/>
    <col min="4" max="5" width="6.875" style="12" customWidth="1"/>
    <col min="6" max="6" width="11.625" style="9" customWidth="1"/>
    <col min="7" max="12" width="8.75" style="9" customWidth="1"/>
    <col min="13" max="13" width="13.75" style="9" customWidth="1"/>
    <col min="14" max="16384" width="9" style="9"/>
  </cols>
  <sheetData>
    <row r="1" spans="1:13" ht="17.25" customHeight="1" x14ac:dyDescent="0.15">
      <c r="A1" s="436" t="s">
        <v>962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</row>
    <row r="2" spans="1:13" ht="46.5" customHeight="1" x14ac:dyDescent="0.15">
      <c r="A2" s="438" t="s">
        <v>963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</row>
    <row r="3" spans="1:13" ht="30.75" hidden="1" customHeight="1" x14ac:dyDescent="0.15">
      <c r="A3" s="440" t="s">
        <v>956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1"/>
      <c r="M3" s="440"/>
    </row>
    <row r="4" spans="1:13" s="10" customFormat="1" ht="39.75" customHeight="1" x14ac:dyDescent="0.15">
      <c r="A4" s="13" t="s">
        <v>3</v>
      </c>
      <c r="B4" s="14" t="s">
        <v>4</v>
      </c>
      <c r="C4" s="15" t="s">
        <v>5</v>
      </c>
      <c r="D4" s="15" t="s">
        <v>957</v>
      </c>
      <c r="E4" s="15" t="s">
        <v>6</v>
      </c>
      <c r="F4" s="16" t="s">
        <v>958</v>
      </c>
      <c r="G4" s="14" t="s">
        <v>12</v>
      </c>
      <c r="H4" s="15" t="s">
        <v>13</v>
      </c>
      <c r="I4" s="16" t="s">
        <v>14</v>
      </c>
      <c r="J4" s="14" t="s">
        <v>15</v>
      </c>
      <c r="K4" s="15" t="s">
        <v>16</v>
      </c>
      <c r="L4" s="16" t="s">
        <v>17</v>
      </c>
      <c r="M4" s="116" t="s">
        <v>18</v>
      </c>
    </row>
    <row r="5" spans="1:13" s="11" customFormat="1" ht="17.25" customHeight="1" x14ac:dyDescent="0.15">
      <c r="A5" s="17">
        <v>1</v>
      </c>
      <c r="B5" s="18">
        <v>2016014600</v>
      </c>
      <c r="C5" s="19" t="s">
        <v>52</v>
      </c>
      <c r="D5" s="20" t="s">
        <v>959</v>
      </c>
      <c r="E5" s="21">
        <v>2016</v>
      </c>
      <c r="F5" s="22" t="s">
        <v>53</v>
      </c>
      <c r="G5" s="23">
        <v>1</v>
      </c>
      <c r="H5" s="24">
        <v>32</v>
      </c>
      <c r="I5" s="117">
        <v>3.125E-2</v>
      </c>
      <c r="J5" s="118">
        <v>1</v>
      </c>
      <c r="K5" s="118">
        <v>96</v>
      </c>
      <c r="L5" s="119">
        <f t="shared" ref="L5:L17" si="0">IFERROR(J5/K5,"")</f>
        <v>1.0416666666666701E-2</v>
      </c>
      <c r="M5" s="120"/>
    </row>
    <row r="6" spans="1:13" ht="17.25" customHeight="1" x14ac:dyDescent="0.15">
      <c r="A6" s="17">
        <v>2</v>
      </c>
      <c r="B6" s="25">
        <v>2016014596</v>
      </c>
      <c r="C6" s="26" t="s">
        <v>54</v>
      </c>
      <c r="D6" s="27" t="s">
        <v>959</v>
      </c>
      <c r="E6" s="28">
        <v>2016</v>
      </c>
      <c r="F6" s="29" t="s">
        <v>53</v>
      </c>
      <c r="G6" s="30">
        <v>2</v>
      </c>
      <c r="H6" s="31">
        <v>32</v>
      </c>
      <c r="I6" s="121">
        <v>6.25E-2</v>
      </c>
      <c r="J6" s="36">
        <v>3</v>
      </c>
      <c r="K6" s="36">
        <v>96</v>
      </c>
      <c r="L6" s="122">
        <f t="shared" si="0"/>
        <v>3.125E-2</v>
      </c>
      <c r="M6" s="123"/>
    </row>
    <row r="7" spans="1:13" x14ac:dyDescent="0.15">
      <c r="A7" s="17">
        <v>3</v>
      </c>
      <c r="B7" s="32">
        <v>2016014647</v>
      </c>
      <c r="C7" s="33" t="s">
        <v>964</v>
      </c>
      <c r="D7" s="27" t="s">
        <v>960</v>
      </c>
      <c r="E7" s="27">
        <v>2016</v>
      </c>
      <c r="F7" s="34" t="s">
        <v>86</v>
      </c>
      <c r="G7" s="35">
        <v>2</v>
      </c>
      <c r="H7" s="36">
        <v>32</v>
      </c>
      <c r="I7" s="122">
        <v>6.25E-2</v>
      </c>
      <c r="J7" s="36">
        <v>5</v>
      </c>
      <c r="K7" s="36">
        <v>96</v>
      </c>
      <c r="L7" s="122">
        <f t="shared" si="0"/>
        <v>5.2083333333333301E-2</v>
      </c>
      <c r="M7" s="124"/>
    </row>
    <row r="8" spans="1:13" x14ac:dyDescent="0.15">
      <c r="A8" s="17">
        <v>4</v>
      </c>
      <c r="B8" s="32">
        <v>2016014624</v>
      </c>
      <c r="C8" s="33" t="s">
        <v>89</v>
      </c>
      <c r="D8" s="27" t="s">
        <v>959</v>
      </c>
      <c r="E8" s="27">
        <v>2016</v>
      </c>
      <c r="F8" s="34" t="s">
        <v>86</v>
      </c>
      <c r="G8" s="35">
        <v>4</v>
      </c>
      <c r="H8" s="36">
        <v>32</v>
      </c>
      <c r="I8" s="122">
        <v>0.125</v>
      </c>
      <c r="J8" s="36">
        <v>11</v>
      </c>
      <c r="K8" s="36">
        <v>96</v>
      </c>
      <c r="L8" s="122">
        <f t="shared" si="0"/>
        <v>0.114583333333333</v>
      </c>
      <c r="M8" s="124"/>
    </row>
    <row r="9" spans="1:13" x14ac:dyDescent="0.15">
      <c r="A9" s="17">
        <v>5</v>
      </c>
      <c r="B9" s="32">
        <v>2016014638</v>
      </c>
      <c r="C9" s="33" t="s">
        <v>92</v>
      </c>
      <c r="D9" s="27" t="s">
        <v>959</v>
      </c>
      <c r="E9" s="27">
        <v>2016</v>
      </c>
      <c r="F9" s="34" t="s">
        <v>86</v>
      </c>
      <c r="G9" s="35">
        <v>7</v>
      </c>
      <c r="H9" s="36">
        <v>32</v>
      </c>
      <c r="I9" s="122">
        <v>0.21875</v>
      </c>
      <c r="J9" s="36">
        <v>20</v>
      </c>
      <c r="K9" s="36">
        <v>96</v>
      </c>
      <c r="L9" s="122">
        <f t="shared" si="0"/>
        <v>0.20833333333333301</v>
      </c>
      <c r="M9" s="124"/>
    </row>
    <row r="10" spans="1:13" x14ac:dyDescent="0.15">
      <c r="A10" s="17">
        <v>6</v>
      </c>
      <c r="B10" s="37">
        <v>2016014681</v>
      </c>
      <c r="C10" s="33" t="s">
        <v>127</v>
      </c>
      <c r="D10" s="27" t="s">
        <v>960</v>
      </c>
      <c r="E10" s="27">
        <v>2016</v>
      </c>
      <c r="F10" s="34" t="s">
        <v>119</v>
      </c>
      <c r="G10" s="38">
        <v>9</v>
      </c>
      <c r="H10" s="39">
        <v>32</v>
      </c>
      <c r="I10" s="125">
        <v>0.28125</v>
      </c>
      <c r="J10" s="126">
        <v>11</v>
      </c>
      <c r="K10" s="126">
        <v>60</v>
      </c>
      <c r="L10" s="122">
        <f t="shared" si="0"/>
        <v>0.18333333333333299</v>
      </c>
      <c r="M10" s="124"/>
    </row>
    <row r="11" spans="1:13" x14ac:dyDescent="0.15">
      <c r="A11" s="17">
        <v>7</v>
      </c>
      <c r="B11" s="40" t="s">
        <v>965</v>
      </c>
      <c r="C11" s="41" t="s">
        <v>153</v>
      </c>
      <c r="D11" s="42" t="s">
        <v>960</v>
      </c>
      <c r="E11" s="42">
        <v>2016</v>
      </c>
      <c r="F11" s="43" t="s">
        <v>152</v>
      </c>
      <c r="G11" s="44">
        <v>2</v>
      </c>
      <c r="H11" s="45">
        <v>28</v>
      </c>
      <c r="I11" s="127">
        <v>7.1428571428571397E-2</v>
      </c>
      <c r="J11" s="126">
        <v>10</v>
      </c>
      <c r="K11" s="126">
        <v>60</v>
      </c>
      <c r="L11" s="122">
        <f t="shared" si="0"/>
        <v>0.16666666666666699</v>
      </c>
      <c r="M11" s="124"/>
    </row>
    <row r="12" spans="1:13" x14ac:dyDescent="0.15">
      <c r="A12" s="17">
        <v>8</v>
      </c>
      <c r="B12" s="46" t="s">
        <v>966</v>
      </c>
      <c r="C12" s="47" t="s">
        <v>155</v>
      </c>
      <c r="D12" s="27" t="s">
        <v>959</v>
      </c>
      <c r="E12" s="42">
        <v>2016</v>
      </c>
      <c r="F12" s="43" t="s">
        <v>152</v>
      </c>
      <c r="G12" s="44">
        <v>4</v>
      </c>
      <c r="H12" s="45">
        <v>28</v>
      </c>
      <c r="I12" s="127">
        <v>0.14285714285714299</v>
      </c>
      <c r="J12" s="126">
        <v>14</v>
      </c>
      <c r="K12" s="126">
        <v>60</v>
      </c>
      <c r="L12" s="122">
        <f t="shared" si="0"/>
        <v>0.233333333333333</v>
      </c>
      <c r="M12" s="124"/>
    </row>
    <row r="13" spans="1:13" x14ac:dyDescent="0.15">
      <c r="A13" s="17">
        <v>9</v>
      </c>
      <c r="B13" s="48">
        <v>2016014837</v>
      </c>
      <c r="C13" s="49" t="s">
        <v>214</v>
      </c>
      <c r="D13" s="50" t="s">
        <v>960</v>
      </c>
      <c r="E13" s="50">
        <v>2016</v>
      </c>
      <c r="F13" s="51" t="s">
        <v>210</v>
      </c>
      <c r="G13" s="52">
        <v>5</v>
      </c>
      <c r="H13" s="53">
        <v>24</v>
      </c>
      <c r="I13" s="128">
        <v>0.20799999999999999</v>
      </c>
      <c r="J13" s="126">
        <v>9</v>
      </c>
      <c r="K13" s="126">
        <v>52</v>
      </c>
      <c r="L13" s="122">
        <f t="shared" si="0"/>
        <v>0.17307692307692299</v>
      </c>
      <c r="M13" s="124"/>
    </row>
    <row r="14" spans="1:13" x14ac:dyDescent="0.15">
      <c r="A14" s="17">
        <v>10</v>
      </c>
      <c r="B14" s="54">
        <v>2015014730</v>
      </c>
      <c r="C14" s="55" t="s">
        <v>236</v>
      </c>
      <c r="D14" s="47" t="s">
        <v>959</v>
      </c>
      <c r="E14" s="47">
        <v>2016</v>
      </c>
      <c r="F14" s="34" t="s">
        <v>235</v>
      </c>
      <c r="G14" s="35">
        <v>2</v>
      </c>
      <c r="H14" s="36">
        <v>28</v>
      </c>
      <c r="I14" s="122">
        <v>7.1428571428571397E-2</v>
      </c>
      <c r="J14" s="126">
        <v>11</v>
      </c>
      <c r="K14" s="126">
        <v>59</v>
      </c>
      <c r="L14" s="122">
        <f t="shared" si="0"/>
        <v>0.186440677966102</v>
      </c>
      <c r="M14" s="124"/>
    </row>
    <row r="15" spans="1:13" x14ac:dyDescent="0.15">
      <c r="A15" s="17">
        <v>11</v>
      </c>
      <c r="B15" s="56">
        <v>2016014815</v>
      </c>
      <c r="C15" s="57" t="s">
        <v>263</v>
      </c>
      <c r="D15" s="58" t="s">
        <v>959</v>
      </c>
      <c r="E15" s="58">
        <v>2016</v>
      </c>
      <c r="F15" s="59" t="s">
        <v>264</v>
      </c>
      <c r="G15" s="60">
        <v>1</v>
      </c>
      <c r="H15" s="61">
        <v>31</v>
      </c>
      <c r="I15" s="125">
        <v>3.2258064516128997E-2</v>
      </c>
      <c r="J15" s="126">
        <v>1</v>
      </c>
      <c r="K15" s="126">
        <v>59</v>
      </c>
      <c r="L15" s="122">
        <f t="shared" si="0"/>
        <v>1.6949152542372899E-2</v>
      </c>
      <c r="M15" s="124"/>
    </row>
    <row r="16" spans="1:13" x14ac:dyDescent="0.15">
      <c r="A16" s="17">
        <v>12</v>
      </c>
      <c r="B16" s="62">
        <v>2016014809</v>
      </c>
      <c r="C16" s="63" t="s">
        <v>265</v>
      </c>
      <c r="D16" s="42" t="s">
        <v>959</v>
      </c>
      <c r="E16" s="58">
        <v>2016</v>
      </c>
      <c r="F16" s="59" t="s">
        <v>264</v>
      </c>
      <c r="G16" s="64">
        <v>2</v>
      </c>
      <c r="H16" s="65">
        <v>31</v>
      </c>
      <c r="I16" s="125">
        <v>6.4516129032258104E-2</v>
      </c>
      <c r="J16" s="126">
        <v>3</v>
      </c>
      <c r="K16" s="126">
        <v>59</v>
      </c>
      <c r="L16" s="122">
        <f t="shared" si="0"/>
        <v>5.0847457627118599E-2</v>
      </c>
      <c r="M16" s="124"/>
    </row>
    <row r="17" spans="1:13" x14ac:dyDescent="0.15">
      <c r="A17" s="17">
        <v>13</v>
      </c>
      <c r="B17" s="56">
        <v>2016014803</v>
      </c>
      <c r="C17" s="57" t="s">
        <v>266</v>
      </c>
      <c r="D17" s="66" t="s">
        <v>960</v>
      </c>
      <c r="E17" s="58">
        <v>2016</v>
      </c>
      <c r="F17" s="59" t="s">
        <v>264</v>
      </c>
      <c r="G17" s="64">
        <v>3</v>
      </c>
      <c r="H17" s="65">
        <v>31</v>
      </c>
      <c r="I17" s="125">
        <v>9.6774193548387094E-2</v>
      </c>
      <c r="J17" s="126">
        <v>4</v>
      </c>
      <c r="K17" s="126">
        <v>59</v>
      </c>
      <c r="L17" s="122">
        <f t="shared" si="0"/>
        <v>6.7796610169491497E-2</v>
      </c>
      <c r="M17" s="124"/>
    </row>
    <row r="18" spans="1:13" x14ac:dyDescent="0.15">
      <c r="A18" s="17">
        <v>14</v>
      </c>
      <c r="B18" s="67">
        <v>2017014960</v>
      </c>
      <c r="C18" s="68" t="s">
        <v>300</v>
      </c>
      <c r="D18" s="69" t="s">
        <v>960</v>
      </c>
      <c r="E18" s="70">
        <v>2017</v>
      </c>
      <c r="F18" s="71" t="s">
        <v>295</v>
      </c>
      <c r="G18" s="72">
        <v>6</v>
      </c>
      <c r="H18" s="73">
        <v>32</v>
      </c>
      <c r="I18" s="129">
        <v>0.1875</v>
      </c>
      <c r="J18" s="130">
        <v>32</v>
      </c>
      <c r="K18" s="131">
        <v>94</v>
      </c>
      <c r="L18" s="132">
        <v>0.340425531914894</v>
      </c>
      <c r="M18" s="123"/>
    </row>
    <row r="19" spans="1:13" x14ac:dyDescent="0.15">
      <c r="A19" s="17">
        <v>15</v>
      </c>
      <c r="B19" s="67">
        <v>2017014998</v>
      </c>
      <c r="C19" s="68" t="s">
        <v>339</v>
      </c>
      <c r="D19" s="5" t="s">
        <v>959</v>
      </c>
      <c r="E19" s="70">
        <v>2017</v>
      </c>
      <c r="F19" s="71" t="s">
        <v>328</v>
      </c>
      <c r="G19" s="72">
        <v>12</v>
      </c>
      <c r="H19" s="73">
        <v>28</v>
      </c>
      <c r="I19" s="129">
        <v>0.42857142857142899</v>
      </c>
      <c r="J19" s="130">
        <v>27</v>
      </c>
      <c r="K19" s="131">
        <v>94</v>
      </c>
      <c r="L19" s="132">
        <v>0.28723404255319201</v>
      </c>
      <c r="M19" s="133"/>
    </row>
    <row r="20" spans="1:13" x14ac:dyDescent="0.15">
      <c r="A20" s="17">
        <v>16</v>
      </c>
      <c r="B20" s="67">
        <v>2017014986</v>
      </c>
      <c r="C20" s="68" t="s">
        <v>334</v>
      </c>
      <c r="D20" s="5" t="s">
        <v>960</v>
      </c>
      <c r="E20" s="70">
        <v>2017</v>
      </c>
      <c r="F20" s="71" t="s">
        <v>328</v>
      </c>
      <c r="G20" s="72">
        <v>7</v>
      </c>
      <c r="H20" s="73">
        <v>28</v>
      </c>
      <c r="I20" s="129">
        <v>0.25</v>
      </c>
      <c r="J20" s="130">
        <v>13</v>
      </c>
      <c r="K20" s="131">
        <v>94</v>
      </c>
      <c r="L20" s="132">
        <v>0.13829787234042601</v>
      </c>
      <c r="M20" s="133"/>
    </row>
    <row r="21" spans="1:13" x14ac:dyDescent="0.15">
      <c r="A21" s="17">
        <v>17</v>
      </c>
      <c r="B21" s="67">
        <v>2017015025</v>
      </c>
      <c r="C21" s="68" t="s">
        <v>360</v>
      </c>
      <c r="D21" s="5" t="s">
        <v>959</v>
      </c>
      <c r="E21" s="70">
        <v>2017</v>
      </c>
      <c r="F21" s="71" t="s">
        <v>357</v>
      </c>
      <c r="G21" s="72">
        <v>4</v>
      </c>
      <c r="H21" s="73">
        <v>34</v>
      </c>
      <c r="I21" s="129">
        <v>0.11764705882352899</v>
      </c>
      <c r="J21" s="130">
        <v>10</v>
      </c>
      <c r="K21" s="131">
        <v>94</v>
      </c>
      <c r="L21" s="132">
        <v>0.10638297872340401</v>
      </c>
      <c r="M21" s="133"/>
    </row>
    <row r="22" spans="1:13" x14ac:dyDescent="0.15">
      <c r="A22" s="17">
        <v>18</v>
      </c>
      <c r="B22" s="67">
        <v>2017015019</v>
      </c>
      <c r="C22" s="68" t="s">
        <v>369</v>
      </c>
      <c r="D22" s="5" t="s">
        <v>960</v>
      </c>
      <c r="E22" s="70">
        <v>2017</v>
      </c>
      <c r="F22" s="71" t="s">
        <v>357</v>
      </c>
      <c r="G22" s="72">
        <v>13</v>
      </c>
      <c r="H22" s="73">
        <v>34</v>
      </c>
      <c r="I22" s="129">
        <v>0.38235294117647101</v>
      </c>
      <c r="J22" s="130">
        <v>34</v>
      </c>
      <c r="K22" s="131">
        <v>94</v>
      </c>
      <c r="L22" s="132">
        <v>0.36170212765957399</v>
      </c>
      <c r="M22" s="133"/>
    </row>
    <row r="23" spans="1:13" x14ac:dyDescent="0.15">
      <c r="A23" s="17">
        <v>19</v>
      </c>
      <c r="B23" s="67" t="s">
        <v>397</v>
      </c>
      <c r="C23" s="68" t="s">
        <v>398</v>
      </c>
      <c r="D23" s="5" t="s">
        <v>959</v>
      </c>
      <c r="E23" s="70">
        <v>2017</v>
      </c>
      <c r="F23" s="71" t="s">
        <v>392</v>
      </c>
      <c r="G23" s="67">
        <v>4</v>
      </c>
      <c r="H23" s="73">
        <v>28</v>
      </c>
      <c r="I23" s="129">
        <v>0.14285714285714299</v>
      </c>
      <c r="J23" s="134">
        <v>8</v>
      </c>
      <c r="K23" s="131">
        <v>54</v>
      </c>
      <c r="L23" s="132">
        <v>0.148148148148148</v>
      </c>
      <c r="M23" s="133"/>
    </row>
    <row r="24" spans="1:13" x14ac:dyDescent="0.15">
      <c r="A24" s="17">
        <v>20</v>
      </c>
      <c r="B24" s="74" t="s">
        <v>481</v>
      </c>
      <c r="C24" s="75" t="s">
        <v>482</v>
      </c>
      <c r="D24" s="5" t="s">
        <v>960</v>
      </c>
      <c r="E24" s="76">
        <v>2017</v>
      </c>
      <c r="F24" s="77" t="s">
        <v>474</v>
      </c>
      <c r="G24" s="78">
        <v>5</v>
      </c>
      <c r="H24" s="79">
        <v>29</v>
      </c>
      <c r="I24" s="135">
        <v>0.17241379310344801</v>
      </c>
      <c r="J24" s="130">
        <v>6</v>
      </c>
      <c r="K24" s="131">
        <v>60</v>
      </c>
      <c r="L24" s="132">
        <v>0.1</v>
      </c>
      <c r="M24" s="133"/>
    </row>
    <row r="25" spans="1:13" x14ac:dyDescent="0.15">
      <c r="A25" s="17">
        <v>21</v>
      </c>
      <c r="B25" s="74">
        <v>2017014896</v>
      </c>
      <c r="C25" s="75" t="s">
        <v>531</v>
      </c>
      <c r="D25" s="5" t="s">
        <v>960</v>
      </c>
      <c r="E25" s="76">
        <v>2017</v>
      </c>
      <c r="F25" s="77" t="s">
        <v>527</v>
      </c>
      <c r="G25" s="80">
        <v>5</v>
      </c>
      <c r="H25" s="79">
        <v>31</v>
      </c>
      <c r="I25" s="135">
        <v>0.16129032258064499</v>
      </c>
      <c r="J25" s="130">
        <v>10</v>
      </c>
      <c r="K25" s="131">
        <v>60</v>
      </c>
      <c r="L25" s="132">
        <v>0.16666666666666699</v>
      </c>
      <c r="M25" s="133"/>
    </row>
    <row r="26" spans="1:13" x14ac:dyDescent="0.15">
      <c r="A26" s="17">
        <v>22</v>
      </c>
      <c r="B26" s="81" t="s">
        <v>567</v>
      </c>
      <c r="C26" s="82" t="s">
        <v>568</v>
      </c>
      <c r="D26" s="5" t="s">
        <v>959</v>
      </c>
      <c r="E26" s="76">
        <v>2017</v>
      </c>
      <c r="F26" s="77" t="s">
        <v>560</v>
      </c>
      <c r="G26" s="83">
        <v>5</v>
      </c>
      <c r="H26" s="84">
        <v>32</v>
      </c>
      <c r="I26" s="135">
        <v>0.15625</v>
      </c>
      <c r="J26" s="136">
        <v>11</v>
      </c>
      <c r="K26" s="131">
        <v>59</v>
      </c>
      <c r="L26" s="132">
        <v>0.186440677966102</v>
      </c>
      <c r="M26" s="133"/>
    </row>
    <row r="27" spans="1:13" x14ac:dyDescent="0.15">
      <c r="A27" s="17">
        <v>23</v>
      </c>
      <c r="B27" s="81" t="s">
        <v>561</v>
      </c>
      <c r="C27" s="82" t="s">
        <v>562</v>
      </c>
      <c r="D27" s="5" t="s">
        <v>960</v>
      </c>
      <c r="E27" s="76">
        <v>2017</v>
      </c>
      <c r="F27" s="77" t="s">
        <v>560</v>
      </c>
      <c r="G27" s="83">
        <v>2</v>
      </c>
      <c r="H27" s="84">
        <v>32</v>
      </c>
      <c r="I27" s="135">
        <v>6.25E-2</v>
      </c>
      <c r="J27" s="136">
        <v>3</v>
      </c>
      <c r="K27" s="131">
        <v>59</v>
      </c>
      <c r="L27" s="132">
        <v>5.0847457627118599E-2</v>
      </c>
      <c r="M27" s="133"/>
    </row>
    <row r="28" spans="1:13" x14ac:dyDescent="0.15">
      <c r="A28" s="17">
        <v>24</v>
      </c>
      <c r="B28" s="81">
        <v>2017014917</v>
      </c>
      <c r="C28" s="82" t="s">
        <v>622</v>
      </c>
      <c r="D28" s="5" t="s">
        <v>959</v>
      </c>
      <c r="E28" s="76">
        <v>2017</v>
      </c>
      <c r="F28" s="77" t="s">
        <v>623</v>
      </c>
      <c r="G28" s="83">
        <v>1</v>
      </c>
      <c r="H28" s="84">
        <v>27</v>
      </c>
      <c r="I28" s="135">
        <v>3.7037037037037E-2</v>
      </c>
      <c r="J28" s="136">
        <v>2</v>
      </c>
      <c r="K28" s="131">
        <v>59</v>
      </c>
      <c r="L28" s="132">
        <v>3.3898305084745797E-2</v>
      </c>
      <c r="M28" s="133"/>
    </row>
    <row r="29" spans="1:13" x14ac:dyDescent="0.15">
      <c r="A29" s="17">
        <v>25</v>
      </c>
      <c r="B29" s="81">
        <v>2017014928</v>
      </c>
      <c r="C29" s="82" t="s">
        <v>628</v>
      </c>
      <c r="D29" s="5" t="s">
        <v>960</v>
      </c>
      <c r="E29" s="76">
        <v>2017</v>
      </c>
      <c r="F29" s="77" t="s">
        <v>623</v>
      </c>
      <c r="G29" s="83">
        <v>6</v>
      </c>
      <c r="H29" s="84">
        <v>27</v>
      </c>
      <c r="I29" s="135">
        <v>0.22222222222222199</v>
      </c>
      <c r="J29" s="136">
        <v>9</v>
      </c>
      <c r="K29" s="131">
        <v>59</v>
      </c>
      <c r="L29" s="132">
        <v>0.152542372881356</v>
      </c>
      <c r="M29" s="133"/>
    </row>
    <row r="30" spans="1:13" x14ac:dyDescent="0.15">
      <c r="A30" s="17">
        <v>26</v>
      </c>
      <c r="B30" s="67">
        <v>2017015005</v>
      </c>
      <c r="C30" s="68" t="s">
        <v>337</v>
      </c>
      <c r="D30" s="5" t="s">
        <v>959</v>
      </c>
      <c r="E30" s="70">
        <v>2017</v>
      </c>
      <c r="F30" s="71" t="s">
        <v>328</v>
      </c>
      <c r="G30" s="72">
        <v>10</v>
      </c>
      <c r="H30" s="73">
        <v>28</v>
      </c>
      <c r="I30" s="129">
        <v>0.35714285714285698</v>
      </c>
      <c r="J30" s="130">
        <v>24</v>
      </c>
      <c r="K30" s="131">
        <v>94</v>
      </c>
      <c r="L30" s="132">
        <v>0.25531914893617003</v>
      </c>
      <c r="M30" s="133"/>
    </row>
    <row r="31" spans="1:13" x14ac:dyDescent="0.15">
      <c r="A31" s="17">
        <v>27</v>
      </c>
      <c r="B31" s="67" t="s">
        <v>395</v>
      </c>
      <c r="C31" s="68" t="s">
        <v>396</v>
      </c>
      <c r="D31" s="5" t="s">
        <v>959</v>
      </c>
      <c r="E31" s="70">
        <v>2017</v>
      </c>
      <c r="F31" s="71" t="s">
        <v>392</v>
      </c>
      <c r="G31" s="67">
        <v>3</v>
      </c>
      <c r="H31" s="73">
        <v>28</v>
      </c>
      <c r="I31" s="129">
        <v>0.107142857142857</v>
      </c>
      <c r="J31" s="134">
        <v>5</v>
      </c>
      <c r="K31" s="131">
        <v>54</v>
      </c>
      <c r="L31" s="132">
        <v>9.2592592592592601E-2</v>
      </c>
      <c r="M31" s="133"/>
    </row>
    <row r="32" spans="1:13" x14ac:dyDescent="0.15">
      <c r="A32" s="17">
        <v>28</v>
      </c>
      <c r="B32" s="54">
        <v>2018014855</v>
      </c>
      <c r="C32" s="55" t="s">
        <v>650</v>
      </c>
      <c r="D32" s="85" t="s">
        <v>959</v>
      </c>
      <c r="E32" s="85">
        <v>2018</v>
      </c>
      <c r="F32" s="34" t="s">
        <v>651</v>
      </c>
      <c r="G32" s="86">
        <v>1</v>
      </c>
      <c r="H32" s="87">
        <v>30</v>
      </c>
      <c r="I32" s="137">
        <f t="shared" ref="I32:I44" si="1">G32/H32*100%</f>
        <v>3.3333333333333298E-2</v>
      </c>
      <c r="J32" s="87">
        <v>1</v>
      </c>
      <c r="K32" s="87">
        <v>87</v>
      </c>
      <c r="L32" s="138">
        <f t="shared" ref="L32:L44" si="2">J32/K32*100%</f>
        <v>1.1494252873563199E-2</v>
      </c>
      <c r="M32" s="133"/>
    </row>
    <row r="33" spans="1:13" x14ac:dyDescent="0.15">
      <c r="A33" s="17">
        <v>29</v>
      </c>
      <c r="B33" s="37">
        <v>2018014849</v>
      </c>
      <c r="C33" s="88" t="s">
        <v>652</v>
      </c>
      <c r="D33" s="85" t="s">
        <v>959</v>
      </c>
      <c r="E33" s="89">
        <v>2018</v>
      </c>
      <c r="F33" s="34" t="s">
        <v>651</v>
      </c>
      <c r="G33" s="86">
        <v>2</v>
      </c>
      <c r="H33" s="87">
        <v>30</v>
      </c>
      <c r="I33" s="137">
        <f t="shared" si="1"/>
        <v>6.6666666666666693E-2</v>
      </c>
      <c r="J33" s="87">
        <v>5</v>
      </c>
      <c r="K33" s="87">
        <v>87</v>
      </c>
      <c r="L33" s="138">
        <f t="shared" si="2"/>
        <v>5.7471264367816098E-2</v>
      </c>
      <c r="M33" s="133"/>
    </row>
    <row r="34" spans="1:13" x14ac:dyDescent="0.15">
      <c r="A34" s="17">
        <v>30</v>
      </c>
      <c r="B34" s="90" t="s">
        <v>685</v>
      </c>
      <c r="C34" s="91" t="s">
        <v>686</v>
      </c>
      <c r="D34" s="5" t="s">
        <v>959</v>
      </c>
      <c r="E34" s="85">
        <v>2018</v>
      </c>
      <c r="F34" s="92" t="s">
        <v>682</v>
      </c>
      <c r="G34" s="93">
        <v>3</v>
      </c>
      <c r="H34" s="94">
        <v>30</v>
      </c>
      <c r="I34" s="137">
        <f t="shared" si="1"/>
        <v>0.1</v>
      </c>
      <c r="J34" s="139">
        <v>8</v>
      </c>
      <c r="K34" s="108">
        <v>87</v>
      </c>
      <c r="L34" s="138">
        <f t="shared" si="2"/>
        <v>9.1954022988505704E-2</v>
      </c>
      <c r="M34" s="140"/>
    </row>
    <row r="35" spans="1:13" x14ac:dyDescent="0.15">
      <c r="A35" s="17">
        <v>31</v>
      </c>
      <c r="B35" s="37">
        <v>2018014916</v>
      </c>
      <c r="C35" s="95" t="s">
        <v>749</v>
      </c>
      <c r="D35" s="47" t="s">
        <v>959</v>
      </c>
      <c r="E35" s="85">
        <v>2018</v>
      </c>
      <c r="F35" s="96" t="s">
        <v>742</v>
      </c>
      <c r="G35" s="86">
        <v>8</v>
      </c>
      <c r="H35" s="97">
        <v>30</v>
      </c>
      <c r="I35" s="137">
        <f t="shared" si="1"/>
        <v>0.266666666666667</v>
      </c>
      <c r="J35" s="97">
        <v>26</v>
      </c>
      <c r="K35" s="97">
        <v>87</v>
      </c>
      <c r="L35" s="138">
        <f t="shared" si="2"/>
        <v>0.29885057471264398</v>
      </c>
      <c r="M35" s="133"/>
    </row>
    <row r="36" spans="1:13" x14ac:dyDescent="0.15">
      <c r="A36" s="17">
        <v>32</v>
      </c>
      <c r="B36" s="37">
        <v>2018014894</v>
      </c>
      <c r="C36" s="88" t="s">
        <v>750</v>
      </c>
      <c r="D36" s="85" t="s">
        <v>960</v>
      </c>
      <c r="E36" s="89">
        <v>2018</v>
      </c>
      <c r="F36" s="96" t="s">
        <v>742</v>
      </c>
      <c r="G36" s="86">
        <v>9</v>
      </c>
      <c r="H36" s="87">
        <v>30</v>
      </c>
      <c r="I36" s="137">
        <f t="shared" si="1"/>
        <v>0.3</v>
      </c>
      <c r="J36" s="87">
        <v>29</v>
      </c>
      <c r="K36" s="87">
        <v>87</v>
      </c>
      <c r="L36" s="138">
        <f t="shared" si="2"/>
        <v>0.33333333333333298</v>
      </c>
      <c r="M36" s="133"/>
    </row>
    <row r="37" spans="1:13" x14ac:dyDescent="0.15">
      <c r="A37" s="17">
        <v>33</v>
      </c>
      <c r="B37" s="98">
        <v>2018015046</v>
      </c>
      <c r="C37" s="99" t="s">
        <v>776</v>
      </c>
      <c r="D37" s="5" t="s">
        <v>960</v>
      </c>
      <c r="E37" s="85">
        <v>2018</v>
      </c>
      <c r="F37" s="100" t="s">
        <v>774</v>
      </c>
      <c r="G37" s="101">
        <v>3</v>
      </c>
      <c r="H37" s="102">
        <v>30</v>
      </c>
      <c r="I37" s="137">
        <f t="shared" si="1"/>
        <v>0.1</v>
      </c>
      <c r="J37" s="102">
        <v>7</v>
      </c>
      <c r="K37" s="102">
        <v>60</v>
      </c>
      <c r="L37" s="138">
        <f t="shared" si="2"/>
        <v>0.116666666666667</v>
      </c>
      <c r="M37" s="133"/>
    </row>
    <row r="38" spans="1:13" x14ac:dyDescent="0.15">
      <c r="A38" s="17">
        <v>34</v>
      </c>
      <c r="B38" s="103">
        <v>2018015061</v>
      </c>
      <c r="C38" s="7" t="s">
        <v>787</v>
      </c>
      <c r="D38" s="5" t="s">
        <v>959</v>
      </c>
      <c r="E38" s="85">
        <v>2018</v>
      </c>
      <c r="F38" s="104" t="s">
        <v>774</v>
      </c>
      <c r="G38" s="101">
        <v>14</v>
      </c>
      <c r="H38" s="102">
        <v>30</v>
      </c>
      <c r="I38" s="137">
        <f t="shared" si="1"/>
        <v>0.46666666666666701</v>
      </c>
      <c r="J38" s="102">
        <v>22</v>
      </c>
      <c r="K38" s="102">
        <v>60</v>
      </c>
      <c r="L38" s="138">
        <f t="shared" si="2"/>
        <v>0.36666666666666697</v>
      </c>
      <c r="M38" s="133"/>
    </row>
    <row r="39" spans="1:13" x14ac:dyDescent="0.15">
      <c r="A39" s="17">
        <v>35</v>
      </c>
      <c r="B39" s="103">
        <v>2018015104</v>
      </c>
      <c r="C39" s="7" t="s">
        <v>806</v>
      </c>
      <c r="D39" s="5" t="s">
        <v>959</v>
      </c>
      <c r="E39" s="85">
        <v>2018</v>
      </c>
      <c r="F39" s="104" t="s">
        <v>805</v>
      </c>
      <c r="G39" s="101">
        <v>2</v>
      </c>
      <c r="H39" s="102">
        <v>30</v>
      </c>
      <c r="I39" s="137">
        <f t="shared" si="1"/>
        <v>6.6666666666666693E-2</v>
      </c>
      <c r="J39" s="102">
        <v>2</v>
      </c>
      <c r="K39" s="102">
        <v>60</v>
      </c>
      <c r="L39" s="138">
        <f t="shared" si="2"/>
        <v>3.3333333333333298E-2</v>
      </c>
      <c r="M39" s="133"/>
    </row>
    <row r="40" spans="1:13" x14ac:dyDescent="0.15">
      <c r="A40" s="17">
        <v>36</v>
      </c>
      <c r="B40" s="98">
        <v>2018014952</v>
      </c>
      <c r="C40" s="99" t="s">
        <v>866</v>
      </c>
      <c r="D40" s="5" t="s">
        <v>960</v>
      </c>
      <c r="E40" s="89">
        <v>2018</v>
      </c>
      <c r="F40" s="100" t="s">
        <v>865</v>
      </c>
      <c r="G40" s="101">
        <v>2</v>
      </c>
      <c r="H40" s="102">
        <v>30</v>
      </c>
      <c r="I40" s="137">
        <f t="shared" si="1"/>
        <v>6.6666666666666693E-2</v>
      </c>
      <c r="J40" s="102">
        <v>5</v>
      </c>
      <c r="K40" s="102">
        <v>117</v>
      </c>
      <c r="L40" s="138">
        <f t="shared" si="2"/>
        <v>4.2735042735042701E-2</v>
      </c>
      <c r="M40" s="133"/>
    </row>
    <row r="41" spans="1:13" x14ac:dyDescent="0.15">
      <c r="A41" s="17">
        <v>37</v>
      </c>
      <c r="B41" s="98">
        <v>2018014974</v>
      </c>
      <c r="C41" s="99" t="s">
        <v>868</v>
      </c>
      <c r="D41" s="105" t="s">
        <v>959</v>
      </c>
      <c r="E41" s="85">
        <v>2018</v>
      </c>
      <c r="F41" s="106" t="s">
        <v>865</v>
      </c>
      <c r="G41" s="107">
        <v>4</v>
      </c>
      <c r="H41" s="108">
        <v>30</v>
      </c>
      <c r="I41" s="137">
        <f t="shared" si="1"/>
        <v>0.133333333333333</v>
      </c>
      <c r="J41" s="141">
        <v>11</v>
      </c>
      <c r="K41" s="142">
        <v>117</v>
      </c>
      <c r="L41" s="138">
        <f t="shared" si="2"/>
        <v>9.4017094017094002E-2</v>
      </c>
      <c r="M41" s="133"/>
    </row>
    <row r="42" spans="1:13" x14ac:dyDescent="0.15">
      <c r="A42" s="17">
        <v>38</v>
      </c>
      <c r="B42" s="98">
        <v>2018014991</v>
      </c>
      <c r="C42" s="99" t="s">
        <v>904</v>
      </c>
      <c r="D42" s="105" t="s">
        <v>960</v>
      </c>
      <c r="E42" s="85">
        <v>2018</v>
      </c>
      <c r="F42" s="100" t="s">
        <v>895</v>
      </c>
      <c r="G42" s="101">
        <v>10</v>
      </c>
      <c r="H42" s="102">
        <v>29</v>
      </c>
      <c r="I42" s="137">
        <f t="shared" si="1"/>
        <v>0.34482758620689702</v>
      </c>
      <c r="J42" s="102">
        <v>29</v>
      </c>
      <c r="K42" s="102">
        <v>117</v>
      </c>
      <c r="L42" s="138">
        <f t="shared" si="2"/>
        <v>0.24786324786324801</v>
      </c>
      <c r="M42" s="133"/>
    </row>
    <row r="43" spans="1:13" x14ac:dyDescent="0.15">
      <c r="A43" s="17">
        <v>39</v>
      </c>
      <c r="B43" s="98">
        <v>2018015021</v>
      </c>
      <c r="C43" s="99" t="s">
        <v>927</v>
      </c>
      <c r="D43" s="105" t="s">
        <v>960</v>
      </c>
      <c r="E43" s="89">
        <v>2018</v>
      </c>
      <c r="F43" s="100" t="s">
        <v>925</v>
      </c>
      <c r="G43" s="101">
        <v>3</v>
      </c>
      <c r="H43" s="102">
        <v>29</v>
      </c>
      <c r="I43" s="137">
        <f t="shared" si="1"/>
        <v>0.10344827586206901</v>
      </c>
      <c r="J43" s="102">
        <v>14</v>
      </c>
      <c r="K43" s="142">
        <v>117</v>
      </c>
      <c r="L43" s="138">
        <f t="shared" si="2"/>
        <v>0.11965811965812</v>
      </c>
      <c r="M43" s="133"/>
    </row>
    <row r="44" spans="1:13" x14ac:dyDescent="0.15">
      <c r="A44" s="17">
        <v>40</v>
      </c>
      <c r="B44" s="109">
        <v>2018015032</v>
      </c>
      <c r="C44" s="110" t="s">
        <v>924</v>
      </c>
      <c r="D44" s="111" t="s">
        <v>959</v>
      </c>
      <c r="E44" s="112">
        <v>2018</v>
      </c>
      <c r="F44" s="113" t="s">
        <v>925</v>
      </c>
      <c r="G44" s="114">
        <v>1</v>
      </c>
      <c r="H44" s="115">
        <v>29</v>
      </c>
      <c r="I44" s="143">
        <f t="shared" si="1"/>
        <v>3.4482758620689703E-2</v>
      </c>
      <c r="J44" s="144">
        <v>2</v>
      </c>
      <c r="K44" s="145">
        <v>117</v>
      </c>
      <c r="L44" s="146">
        <f t="shared" si="2"/>
        <v>1.7094017094017099E-2</v>
      </c>
      <c r="M44" s="140"/>
    </row>
  </sheetData>
  <mergeCells count="3">
    <mergeCell ref="A1:M1"/>
    <mergeCell ref="A2:M2"/>
    <mergeCell ref="A3:M3"/>
  </mergeCells>
  <phoneticPr fontId="19" type="noConversion"/>
  <conditionalFormatting sqref="B1">
    <cfRule type="duplicateValues" dxfId="55" priority="32" stopIfTrue="1"/>
  </conditionalFormatting>
  <conditionalFormatting sqref="B2">
    <cfRule type="duplicateValues" dxfId="54" priority="31" stopIfTrue="1"/>
  </conditionalFormatting>
  <conditionalFormatting sqref="B3">
    <cfRule type="duplicateValues" dxfId="53" priority="1" stopIfTrue="1"/>
  </conditionalFormatting>
  <conditionalFormatting sqref="B5">
    <cfRule type="duplicateValues" dxfId="52" priority="29" stopIfTrue="1"/>
  </conditionalFormatting>
  <conditionalFormatting sqref="B18">
    <cfRule type="duplicateValues" dxfId="51" priority="28" stopIfTrue="1"/>
    <cfRule type="duplicateValues" dxfId="50" priority="27" stopIfTrue="1"/>
  </conditionalFormatting>
  <conditionalFormatting sqref="B19">
    <cfRule type="duplicateValues" dxfId="49" priority="26" stopIfTrue="1"/>
    <cfRule type="duplicateValues" dxfId="48" priority="25" stopIfTrue="1"/>
  </conditionalFormatting>
  <conditionalFormatting sqref="B20">
    <cfRule type="duplicateValues" dxfId="47" priority="24" stopIfTrue="1"/>
    <cfRule type="duplicateValues" dxfId="46" priority="23" stopIfTrue="1"/>
  </conditionalFormatting>
  <conditionalFormatting sqref="B21">
    <cfRule type="duplicateValues" dxfId="45" priority="22" stopIfTrue="1"/>
    <cfRule type="duplicateValues" dxfId="44" priority="21" stopIfTrue="1"/>
  </conditionalFormatting>
  <conditionalFormatting sqref="B22">
    <cfRule type="duplicateValues" dxfId="43" priority="20" stopIfTrue="1"/>
    <cfRule type="duplicateValues" dxfId="42" priority="19" stopIfTrue="1"/>
  </conditionalFormatting>
  <conditionalFormatting sqref="B23">
    <cfRule type="duplicateValues" dxfId="41" priority="18" stopIfTrue="1"/>
  </conditionalFormatting>
  <conditionalFormatting sqref="B26">
    <cfRule type="duplicateValues" dxfId="40" priority="17" stopIfTrue="1"/>
  </conditionalFormatting>
  <conditionalFormatting sqref="B27">
    <cfRule type="duplicateValues" dxfId="39" priority="14" stopIfTrue="1"/>
  </conditionalFormatting>
  <conditionalFormatting sqref="B28">
    <cfRule type="duplicateValues" dxfId="38" priority="16" stopIfTrue="1"/>
  </conditionalFormatting>
  <conditionalFormatting sqref="B29">
    <cfRule type="duplicateValues" dxfId="37" priority="15" stopIfTrue="1"/>
  </conditionalFormatting>
  <conditionalFormatting sqref="B30">
    <cfRule type="duplicateValues" dxfId="36" priority="13" stopIfTrue="1"/>
    <cfRule type="duplicateValues" dxfId="35" priority="12" stopIfTrue="1"/>
  </conditionalFormatting>
  <conditionalFormatting sqref="B31">
    <cfRule type="duplicateValues" dxfId="34" priority="11" stopIfTrue="1"/>
  </conditionalFormatting>
  <conditionalFormatting sqref="B32">
    <cfRule type="duplicateValues" dxfId="33" priority="9" stopIfTrue="1"/>
  </conditionalFormatting>
  <conditionalFormatting sqref="B34">
    <cfRule type="duplicateValues" dxfId="32" priority="2" stopIfTrue="1"/>
  </conditionalFormatting>
  <conditionalFormatting sqref="B37">
    <cfRule type="duplicateValues" dxfId="31" priority="7" stopIfTrue="1"/>
  </conditionalFormatting>
  <conditionalFormatting sqref="B40">
    <cfRule type="duplicateValues" dxfId="30" priority="5" stopIfTrue="1"/>
  </conditionalFormatting>
  <conditionalFormatting sqref="B41">
    <cfRule type="duplicateValues" dxfId="29" priority="6" stopIfTrue="1"/>
  </conditionalFormatting>
  <conditionalFormatting sqref="B42">
    <cfRule type="duplicateValues" dxfId="28" priority="4" stopIfTrue="1"/>
  </conditionalFormatting>
  <conditionalFormatting sqref="B43">
    <cfRule type="duplicateValues" dxfId="27" priority="3" stopIfTrue="1"/>
  </conditionalFormatting>
  <conditionalFormatting sqref="B5:B6">
    <cfRule type="duplicateValues" dxfId="26" priority="33" stopIfTrue="1"/>
  </conditionalFormatting>
  <conditionalFormatting sqref="B38:B39">
    <cfRule type="duplicateValues" dxfId="25" priority="8" stopIfTrue="1"/>
  </conditionalFormatting>
  <conditionalFormatting sqref="B4 B6:B17 B45:B65505">
    <cfRule type="duplicateValues" dxfId="24" priority="34" stopIfTrue="1"/>
  </conditionalFormatting>
  <conditionalFormatting sqref="B33 B35:B36">
    <cfRule type="duplicateValues" dxfId="23" priority="10" stopIfTrue="1"/>
  </conditionalFormatting>
  <dataValidations count="1">
    <dataValidation allowBlank="1" showInputMessage="1" showErrorMessage="1" prompt="请输入专业简称+班级，如“计算机1502”" sqref="F1:F2 F4:F17 F18:F31 F32:F44 F45:F65505"/>
  </dataValidations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26" sqref="C26"/>
    </sheetView>
  </sheetViews>
  <sheetFormatPr defaultColWidth="9" defaultRowHeight="17.25" x14ac:dyDescent="0.15"/>
  <cols>
    <col min="1" max="1" width="7" style="1" customWidth="1"/>
    <col min="2" max="2" width="25.625" style="1" customWidth="1"/>
    <col min="3" max="3" width="19.5" style="1" customWidth="1"/>
    <col min="4" max="4" width="19.5" style="3" customWidth="1"/>
    <col min="5" max="5" width="11.125" style="3" customWidth="1"/>
    <col min="6" max="16384" width="9" style="1"/>
  </cols>
  <sheetData>
    <row r="1" spans="1:5" ht="17.25" customHeight="1" x14ac:dyDescent="0.15">
      <c r="A1" s="442" t="s">
        <v>967</v>
      </c>
      <c r="B1" s="442"/>
      <c r="C1" s="442"/>
      <c r="D1" s="442"/>
      <c r="E1" s="442"/>
    </row>
    <row r="2" spans="1:5" ht="46.5" customHeight="1" x14ac:dyDescent="0.15">
      <c r="A2" s="438" t="s">
        <v>968</v>
      </c>
      <c r="B2" s="438"/>
      <c r="C2" s="438"/>
      <c r="D2" s="438"/>
      <c r="E2" s="438"/>
    </row>
    <row r="3" spans="1:5" ht="30.75" customHeight="1" x14ac:dyDescent="0.15">
      <c r="A3" s="443" t="s">
        <v>969</v>
      </c>
      <c r="B3" s="443"/>
      <c r="C3" s="443"/>
      <c r="D3" s="443"/>
      <c r="E3" s="443"/>
    </row>
    <row r="4" spans="1:5" s="2" customFormat="1" ht="32.1" customHeight="1" x14ac:dyDescent="0.15">
      <c r="A4" s="2" t="s">
        <v>3</v>
      </c>
      <c r="B4" s="4" t="s">
        <v>970</v>
      </c>
      <c r="C4" s="4" t="s">
        <v>971</v>
      </c>
      <c r="D4" s="4" t="s">
        <v>972</v>
      </c>
      <c r="E4" s="4" t="s">
        <v>18</v>
      </c>
    </row>
    <row r="5" spans="1:5" ht="32.1" customHeight="1" x14ac:dyDescent="0.15">
      <c r="A5" s="5">
        <v>1</v>
      </c>
      <c r="B5" s="6" t="s">
        <v>973</v>
      </c>
      <c r="C5" s="6">
        <v>32</v>
      </c>
      <c r="D5" s="7" t="s">
        <v>974</v>
      </c>
      <c r="E5" s="8"/>
    </row>
    <row r="6" spans="1:5" ht="32.1" customHeight="1" x14ac:dyDescent="0.15">
      <c r="A6" s="5">
        <v>2</v>
      </c>
      <c r="B6" s="6" t="s">
        <v>328</v>
      </c>
      <c r="C6" s="6">
        <v>28</v>
      </c>
      <c r="D6" s="7" t="s">
        <v>975</v>
      </c>
      <c r="E6" s="5"/>
    </row>
    <row r="7" spans="1:5" ht="32.1" customHeight="1" x14ac:dyDescent="0.15">
      <c r="A7" s="5">
        <v>3</v>
      </c>
      <c r="B7" s="6" t="s">
        <v>976</v>
      </c>
      <c r="C7" s="6">
        <v>30</v>
      </c>
      <c r="D7" s="7" t="s">
        <v>977</v>
      </c>
      <c r="E7" s="5"/>
    </row>
  </sheetData>
  <mergeCells count="3">
    <mergeCell ref="A1:E1"/>
    <mergeCell ref="A2:E2"/>
    <mergeCell ref="A3:E3"/>
  </mergeCells>
  <phoneticPr fontId="19" type="noConversion"/>
  <conditionalFormatting sqref="B1:C1">
    <cfRule type="duplicateValues" dxfId="9" priority="2" stopIfTrue="1"/>
  </conditionalFormatting>
  <conditionalFormatting sqref="B2:C2">
    <cfRule type="duplicateValues" dxfId="8" priority="3" stopIfTrue="1"/>
  </conditionalFormatting>
  <conditionalFormatting sqref="B3:C3">
    <cfRule type="duplicateValues" dxfId="7" priority="4" stopIfTrue="1"/>
  </conditionalFormatting>
  <conditionalFormatting sqref="B6:C6">
    <cfRule type="duplicateValues" dxfId="6" priority="1" stopIfTrue="1"/>
  </conditionalFormatting>
  <conditionalFormatting sqref="B4:C5 B7:C65520">
    <cfRule type="duplicateValues" dxfId="5" priority="5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6"/>
  </dataValidations>
  <pageMargins left="0.75" right="0.75" top="1" bottom="1" header="0.5" footer="0.5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学生综合素质测评成绩汇总表 </vt:lpstr>
      <vt:lpstr>三好学生评定结果统计表</vt:lpstr>
      <vt:lpstr>优秀学生干部评定结果统计表</vt:lpstr>
      <vt:lpstr>学生先进班集体汇总表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2019-09-28T06:16:00Z</dcterms:created>
  <dcterms:modified xsi:type="dcterms:W3CDTF">2019-09-28T12:20:04Z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